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5" windowWidth="19155" windowHeight="11820" firstSheet="2" activeTab="10"/>
  </bookViews>
  <sheets>
    <sheet name="רמת השרון" sheetId="1" r:id="rId1"/>
    <sheet name="הרצליה" sheetId="2" r:id="rId2"/>
    <sheet name="כפר שמריהו" sheetId="3" r:id="rId3"/>
    <sheet name="תל אביב" sheetId="4" r:id="rId4"/>
    <sheet name="גבעתיים" sheetId="7" r:id="rId5"/>
    <sheet name="רמת גן" sheetId="5" r:id="rId6"/>
    <sheet name="בני ברק" sheetId="6" r:id="rId7"/>
    <sheet name="קריית אונו" sheetId="8" r:id="rId8"/>
    <sheet name="בת ים" sheetId="9" r:id="rId9"/>
    <sheet name="חולון" sheetId="10" r:id="rId10"/>
    <sheet name="אור יהודה" sheetId="12" r:id="rId11"/>
    <sheet name="אזור" sheetId="11" r:id="rId12"/>
  </sheets>
  <externalReferences>
    <externalReference r:id="rId13"/>
  </externalReferences>
  <definedNames>
    <definedName name="_xlnm._FilterDatabase" localSheetId="3" hidden="1">'תל אביב'!$A$1:$N$64</definedName>
    <definedName name="חדפעמי2004">'[1]2004'!$A$47:$J$68</definedName>
    <definedName name="חדפעמי2005">'[1]2005'!$A$47:$J$68</definedName>
    <definedName name="חדפעמי2006">'[1]2006'!$A$47:$J$86</definedName>
    <definedName name="חדפעמי2007">'[1]2007'!$A$47:$J$68</definedName>
    <definedName name="חדפעמי2008">'[1]2008'!$A$47:$J$68</definedName>
    <definedName name="חדפעמי2009">'[1]2009'!$A$47:$J$68</definedName>
    <definedName name="חדפעמי2010">'[1]2010'!$A$47:$J$68</definedName>
    <definedName name="חדפעמי2011">'[1]2011'!$A$47:$J$68</definedName>
    <definedName name="חדפעמי2012">'[1]2012'!$A$47:$J$68</definedName>
    <definedName name="חדפעמיכולל">'[1]ריכוז נתונים חד פעמי'!$A$1:$M$22</definedName>
  </definedNames>
  <calcPr calcId="125725"/>
</workbook>
</file>

<file path=xl/calcChain.xml><?xml version="1.0" encoding="utf-8"?>
<calcChain xmlns="http://schemas.openxmlformats.org/spreadsheetml/2006/main">
  <c r="A64" i="4"/>
  <c r="K64" s="1"/>
  <c r="M63"/>
  <c r="I63"/>
  <c r="G63"/>
  <c r="E63"/>
  <c r="A63"/>
  <c r="J63" s="1"/>
  <c r="A62"/>
  <c r="M62" s="1"/>
  <c r="M61"/>
  <c r="E61"/>
  <c r="A61"/>
  <c r="L61" s="1"/>
  <c r="A60"/>
  <c r="K60" s="1"/>
  <c r="A59"/>
  <c r="L59" s="1"/>
  <c r="A58"/>
  <c r="M58" s="1"/>
  <c r="I57"/>
  <c r="G57"/>
  <c r="A57"/>
  <c r="L57" s="1"/>
  <c r="J56"/>
  <c r="F56"/>
  <c r="A56"/>
  <c r="K56" s="1"/>
  <c r="M55"/>
  <c r="K55"/>
  <c r="J55"/>
  <c r="G55"/>
  <c r="F55"/>
  <c r="E55"/>
  <c r="A55"/>
  <c r="L55" s="1"/>
  <c r="A54"/>
  <c r="M54" s="1"/>
  <c r="M53"/>
  <c r="E53"/>
  <c r="A53"/>
  <c r="L53" s="1"/>
  <c r="A52"/>
  <c r="K52" s="1"/>
  <c r="A51"/>
  <c r="L51" s="1"/>
  <c r="A50"/>
  <c r="M50" s="1"/>
  <c r="I49"/>
  <c r="G49"/>
  <c r="A49"/>
  <c r="L49" s="1"/>
  <c r="J48"/>
  <c r="F48"/>
  <c r="A48"/>
  <c r="K48" s="1"/>
  <c r="M47"/>
  <c r="K47"/>
  <c r="J47"/>
  <c r="G47"/>
  <c r="F47"/>
  <c r="E47"/>
  <c r="A47"/>
  <c r="L47" s="1"/>
  <c r="A46"/>
  <c r="M46" s="1"/>
  <c r="M45"/>
  <c r="E45"/>
  <c r="A45"/>
  <c r="L45" s="1"/>
  <c r="A44"/>
  <c r="K44" s="1"/>
  <c r="A43"/>
  <c r="L43" s="1"/>
  <c r="A42"/>
  <c r="M42" s="1"/>
  <c r="I41"/>
  <c r="G41"/>
  <c r="A41"/>
  <c r="L41" s="1"/>
  <c r="J40"/>
  <c r="F40"/>
  <c r="A40"/>
  <c r="K40" s="1"/>
  <c r="M39"/>
  <c r="K39"/>
  <c r="J39"/>
  <c r="G39"/>
  <c r="F39"/>
  <c r="E39"/>
  <c r="A39"/>
  <c r="L39" s="1"/>
  <c r="A38"/>
  <c r="M38" s="1"/>
  <c r="M37"/>
  <c r="E37"/>
  <c r="A37"/>
  <c r="L37" s="1"/>
  <c r="A36"/>
  <c r="K36" s="1"/>
  <c r="A35"/>
  <c r="L35" s="1"/>
  <c r="A34"/>
  <c r="M34" s="1"/>
  <c r="I33"/>
  <c r="G33"/>
  <c r="A33"/>
  <c r="L33" s="1"/>
  <c r="J32"/>
  <c r="F32"/>
  <c r="A32"/>
  <c r="K32" s="1"/>
  <c r="M31"/>
  <c r="K31"/>
  <c r="J31"/>
  <c r="G31"/>
  <c r="F31"/>
  <c r="E31"/>
  <c r="A31"/>
  <c r="L31" s="1"/>
  <c r="A30"/>
  <c r="M30" s="1"/>
  <c r="M29"/>
  <c r="E29"/>
  <c r="A29"/>
  <c r="L29" s="1"/>
  <c r="A28"/>
  <c r="K28" s="1"/>
  <c r="A27"/>
  <c r="L27" s="1"/>
  <c r="A26"/>
  <c r="M26" s="1"/>
  <c r="I25"/>
  <c r="G25"/>
  <c r="A25"/>
  <c r="L25" s="1"/>
  <c r="J24"/>
  <c r="F24"/>
  <c r="A24"/>
  <c r="K24" s="1"/>
  <c r="M23"/>
  <c r="K23"/>
  <c r="J23"/>
  <c r="G23"/>
  <c r="F23"/>
  <c r="E23"/>
  <c r="A23"/>
  <c r="L23" s="1"/>
  <c r="A22"/>
  <c r="M22" s="1"/>
  <c r="M21"/>
  <c r="E21"/>
  <c r="A21"/>
  <c r="L21" s="1"/>
  <c r="A20"/>
  <c r="K20" s="1"/>
  <c r="A19"/>
  <c r="L19" s="1"/>
  <c r="A18"/>
  <c r="M18" s="1"/>
  <c r="I17"/>
  <c r="G17"/>
  <c r="A17"/>
  <c r="L17" s="1"/>
  <c r="J16"/>
  <c r="F16"/>
  <c r="A16"/>
  <c r="K16" s="1"/>
  <c r="M15"/>
  <c r="K15"/>
  <c r="J15"/>
  <c r="G15"/>
  <c r="F15"/>
  <c r="E15"/>
  <c r="A15"/>
  <c r="L15" s="1"/>
  <c r="A14"/>
  <c r="M14" s="1"/>
  <c r="M13"/>
  <c r="E13"/>
  <c r="A13"/>
  <c r="L13" s="1"/>
  <c r="A12"/>
  <c r="K12" s="1"/>
  <c r="A11"/>
  <c r="L11" s="1"/>
  <c r="A10"/>
  <c r="M10" s="1"/>
  <c r="I9"/>
  <c r="G9"/>
  <c r="A9"/>
  <c r="L9" s="1"/>
  <c r="J8"/>
  <c r="F8"/>
  <c r="A8"/>
  <c r="K8" s="1"/>
  <c r="M7"/>
  <c r="K7"/>
  <c r="J7"/>
  <c r="G7"/>
  <c r="F7"/>
  <c r="E7"/>
  <c r="A7"/>
  <c r="L7" s="1"/>
  <c r="A6"/>
  <c r="M6" s="1"/>
  <c r="M5"/>
  <c r="E5"/>
  <c r="A5"/>
  <c r="L5" s="1"/>
  <c r="A4"/>
  <c r="K4" s="1"/>
  <c r="A3"/>
  <c r="L3" s="1"/>
  <c r="A2"/>
  <c r="M2" s="1"/>
  <c r="I3" l="1"/>
  <c r="I27"/>
  <c r="I43"/>
  <c r="I51"/>
  <c r="I59"/>
  <c r="K5"/>
  <c r="K13"/>
  <c r="K21"/>
  <c r="K29"/>
  <c r="G35"/>
  <c r="M35"/>
  <c r="K45"/>
  <c r="K53"/>
  <c r="G59"/>
  <c r="M59"/>
  <c r="K61"/>
  <c r="F3"/>
  <c r="K3"/>
  <c r="J4"/>
  <c r="I5"/>
  <c r="I7"/>
  <c r="E9"/>
  <c r="M9"/>
  <c r="F11"/>
  <c r="K11"/>
  <c r="J12"/>
  <c r="I13"/>
  <c r="I15"/>
  <c r="E17"/>
  <c r="M17"/>
  <c r="F19"/>
  <c r="K19"/>
  <c r="J20"/>
  <c r="I21"/>
  <c r="I23"/>
  <c r="E25"/>
  <c r="M25"/>
  <c r="F27"/>
  <c r="K27"/>
  <c r="J28"/>
  <c r="I29"/>
  <c r="I31"/>
  <c r="E33"/>
  <c r="M33"/>
  <c r="F35"/>
  <c r="K35"/>
  <c r="J36"/>
  <c r="I37"/>
  <c r="I39"/>
  <c r="E41"/>
  <c r="M41"/>
  <c r="F43"/>
  <c r="K43"/>
  <c r="J44"/>
  <c r="I45"/>
  <c r="I47"/>
  <c r="E49"/>
  <c r="M49"/>
  <c r="F51"/>
  <c r="K51"/>
  <c r="J52"/>
  <c r="I53"/>
  <c r="I55"/>
  <c r="E57"/>
  <c r="M57"/>
  <c r="F59"/>
  <c r="K59"/>
  <c r="J60"/>
  <c r="I61"/>
  <c r="K63"/>
  <c r="I11"/>
  <c r="I19"/>
  <c r="I35"/>
  <c r="G3"/>
  <c r="M3"/>
  <c r="G11"/>
  <c r="M11"/>
  <c r="G19"/>
  <c r="M19"/>
  <c r="G27"/>
  <c r="M27"/>
  <c r="K37"/>
  <c r="G43"/>
  <c r="M43"/>
  <c r="G51"/>
  <c r="M51"/>
  <c r="E3"/>
  <c r="J3"/>
  <c r="F4"/>
  <c r="G5"/>
  <c r="K9"/>
  <c r="E11"/>
  <c r="J11"/>
  <c r="F12"/>
  <c r="G13"/>
  <c r="K17"/>
  <c r="E19"/>
  <c r="J19"/>
  <c r="F20"/>
  <c r="G21"/>
  <c r="K25"/>
  <c r="E27"/>
  <c r="N27" s="1"/>
  <c r="J27"/>
  <c r="F28"/>
  <c r="G29"/>
  <c r="K33"/>
  <c r="E35"/>
  <c r="J35"/>
  <c r="F36"/>
  <c r="G37"/>
  <c r="K41"/>
  <c r="E43"/>
  <c r="J43"/>
  <c r="F44"/>
  <c r="G45"/>
  <c r="K49"/>
  <c r="E51"/>
  <c r="J51"/>
  <c r="F52"/>
  <c r="G53"/>
  <c r="K57"/>
  <c r="E59"/>
  <c r="J59"/>
  <c r="F60"/>
  <c r="G61"/>
  <c r="N55"/>
  <c r="N59"/>
  <c r="H2"/>
  <c r="L2"/>
  <c r="H6"/>
  <c r="L6"/>
  <c r="H10"/>
  <c r="L10"/>
  <c r="H14"/>
  <c r="L14"/>
  <c r="H18"/>
  <c r="L18"/>
  <c r="H22"/>
  <c r="L22"/>
  <c r="H26"/>
  <c r="L26"/>
  <c r="H30"/>
  <c r="L30"/>
  <c r="H34"/>
  <c r="L34"/>
  <c r="H38"/>
  <c r="L38"/>
  <c r="H42"/>
  <c r="L42"/>
  <c r="H46"/>
  <c r="L46"/>
  <c r="H50"/>
  <c r="L50"/>
  <c r="H54"/>
  <c r="L54"/>
  <c r="H58"/>
  <c r="L58"/>
  <c r="H62"/>
  <c r="L62"/>
  <c r="F64"/>
  <c r="J64"/>
  <c r="G2"/>
  <c r="K2"/>
  <c r="H3"/>
  <c r="E4"/>
  <c r="I4"/>
  <c r="M4"/>
  <c r="F5"/>
  <c r="J5"/>
  <c r="G6"/>
  <c r="K6"/>
  <c r="H7"/>
  <c r="N7" s="1"/>
  <c r="E8"/>
  <c r="I8"/>
  <c r="M8"/>
  <c r="F9"/>
  <c r="J9"/>
  <c r="G10"/>
  <c r="K10"/>
  <c r="H11"/>
  <c r="N11" s="1"/>
  <c r="E12"/>
  <c r="I12"/>
  <c r="M12"/>
  <c r="F13"/>
  <c r="J13"/>
  <c r="G14"/>
  <c r="K14"/>
  <c r="H15"/>
  <c r="N15" s="1"/>
  <c r="E16"/>
  <c r="I16"/>
  <c r="M16"/>
  <c r="F17"/>
  <c r="J17"/>
  <c r="G18"/>
  <c r="K18"/>
  <c r="H19"/>
  <c r="E20"/>
  <c r="I20"/>
  <c r="M20"/>
  <c r="F21"/>
  <c r="J21"/>
  <c r="G22"/>
  <c r="K22"/>
  <c r="H23"/>
  <c r="N23" s="1"/>
  <c r="E24"/>
  <c r="I24"/>
  <c r="M24"/>
  <c r="F25"/>
  <c r="J25"/>
  <c r="G26"/>
  <c r="K26"/>
  <c r="H27"/>
  <c r="E28"/>
  <c r="I28"/>
  <c r="M28"/>
  <c r="F29"/>
  <c r="J29"/>
  <c r="G30"/>
  <c r="K30"/>
  <c r="H31"/>
  <c r="N31" s="1"/>
  <c r="E32"/>
  <c r="I32"/>
  <c r="M32"/>
  <c r="F33"/>
  <c r="J33"/>
  <c r="G34"/>
  <c r="K34"/>
  <c r="H35"/>
  <c r="E36"/>
  <c r="I36"/>
  <c r="M36"/>
  <c r="F37"/>
  <c r="J37"/>
  <c r="G38"/>
  <c r="K38"/>
  <c r="H39"/>
  <c r="N39" s="1"/>
  <c r="E40"/>
  <c r="I40"/>
  <c r="M40"/>
  <c r="F41"/>
  <c r="J41"/>
  <c r="G42"/>
  <c r="K42"/>
  <c r="H43"/>
  <c r="N43" s="1"/>
  <c r="E44"/>
  <c r="I44"/>
  <c r="M44"/>
  <c r="F45"/>
  <c r="J45"/>
  <c r="G46"/>
  <c r="K46"/>
  <c r="H47"/>
  <c r="N47" s="1"/>
  <c r="E48"/>
  <c r="I48"/>
  <c r="M48"/>
  <c r="F49"/>
  <c r="J49"/>
  <c r="G50"/>
  <c r="K50"/>
  <c r="H51"/>
  <c r="E52"/>
  <c r="I52"/>
  <c r="M52"/>
  <c r="F53"/>
  <c r="J53"/>
  <c r="G54"/>
  <c r="K54"/>
  <c r="H55"/>
  <c r="E56"/>
  <c r="I56"/>
  <c r="M56"/>
  <c r="F57"/>
  <c r="J57"/>
  <c r="G58"/>
  <c r="K58"/>
  <c r="H59"/>
  <c r="E60"/>
  <c r="I60"/>
  <c r="M60"/>
  <c r="F61"/>
  <c r="J61"/>
  <c r="G62"/>
  <c r="K62"/>
  <c r="H63"/>
  <c r="L63"/>
  <c r="E64"/>
  <c r="I64"/>
  <c r="M64"/>
  <c r="F2"/>
  <c r="J2"/>
  <c r="H4"/>
  <c r="L4"/>
  <c r="F6"/>
  <c r="J6"/>
  <c r="H8"/>
  <c r="L8"/>
  <c r="F10"/>
  <c r="J10"/>
  <c r="H12"/>
  <c r="L12"/>
  <c r="F14"/>
  <c r="J14"/>
  <c r="H16"/>
  <c r="L16"/>
  <c r="F18"/>
  <c r="J18"/>
  <c r="H20"/>
  <c r="L20"/>
  <c r="F22"/>
  <c r="J22"/>
  <c r="H24"/>
  <c r="L24"/>
  <c r="F26"/>
  <c r="J26"/>
  <c r="H28"/>
  <c r="L28"/>
  <c r="F30"/>
  <c r="J30"/>
  <c r="H32"/>
  <c r="L32"/>
  <c r="F34"/>
  <c r="J34"/>
  <c r="H36"/>
  <c r="L36"/>
  <c r="F38"/>
  <c r="J38"/>
  <c r="H40"/>
  <c r="L40"/>
  <c r="F42"/>
  <c r="J42"/>
  <c r="H44"/>
  <c r="L44"/>
  <c r="F46"/>
  <c r="J46"/>
  <c r="H48"/>
  <c r="L48"/>
  <c r="F50"/>
  <c r="J50"/>
  <c r="H52"/>
  <c r="L52"/>
  <c r="F54"/>
  <c r="J54"/>
  <c r="H56"/>
  <c r="L56"/>
  <c r="F58"/>
  <c r="J58"/>
  <c r="H60"/>
  <c r="L60"/>
  <c r="F62"/>
  <c r="J62"/>
  <c r="H64"/>
  <c r="L64"/>
  <c r="E2"/>
  <c r="I2"/>
  <c r="G4"/>
  <c r="H5"/>
  <c r="E6"/>
  <c r="I6"/>
  <c r="G8"/>
  <c r="H9"/>
  <c r="E10"/>
  <c r="I10"/>
  <c r="G12"/>
  <c r="H13"/>
  <c r="E14"/>
  <c r="I14"/>
  <c r="G16"/>
  <c r="H17"/>
  <c r="E18"/>
  <c r="I18"/>
  <c r="G20"/>
  <c r="H21"/>
  <c r="E22"/>
  <c r="I22"/>
  <c r="G24"/>
  <c r="H25"/>
  <c r="E26"/>
  <c r="I26"/>
  <c r="G28"/>
  <c r="H29"/>
  <c r="E30"/>
  <c r="I30"/>
  <c r="G32"/>
  <c r="H33"/>
  <c r="E34"/>
  <c r="I34"/>
  <c r="G36"/>
  <c r="H37"/>
  <c r="E38"/>
  <c r="I38"/>
  <c r="G40"/>
  <c r="H41"/>
  <c r="E42"/>
  <c r="I42"/>
  <c r="G44"/>
  <c r="H45"/>
  <c r="E46"/>
  <c r="I46"/>
  <c r="G48"/>
  <c r="H49"/>
  <c r="E50"/>
  <c r="I50"/>
  <c r="G52"/>
  <c r="H53"/>
  <c r="E54"/>
  <c r="I54"/>
  <c r="G56"/>
  <c r="H57"/>
  <c r="E58"/>
  <c r="I58"/>
  <c r="G60"/>
  <c r="H61"/>
  <c r="E62"/>
  <c r="I62"/>
  <c r="F63"/>
  <c r="N63" s="1"/>
  <c r="G64"/>
  <c r="N61" l="1"/>
  <c r="N51"/>
  <c r="N33"/>
  <c r="N62"/>
  <c r="N58"/>
  <c r="N54"/>
  <c r="N50"/>
  <c r="N46"/>
  <c r="N42"/>
  <c r="N38"/>
  <c r="N34"/>
  <c r="N30"/>
  <c r="N26"/>
  <c r="N22"/>
  <c r="N18"/>
  <c r="N14"/>
  <c r="N10"/>
  <c r="N6"/>
  <c r="N2"/>
  <c r="N57"/>
  <c r="N53"/>
  <c r="N41"/>
  <c r="N37"/>
  <c r="N25"/>
  <c r="N21"/>
  <c r="N9"/>
  <c r="N5"/>
  <c r="N49"/>
  <c r="N45"/>
  <c r="N35"/>
  <c r="N29"/>
  <c r="N19"/>
  <c r="N17"/>
  <c r="N13"/>
  <c r="N3"/>
  <c r="N60"/>
  <c r="N56"/>
  <c r="N52"/>
  <c r="N48"/>
  <c r="N44"/>
  <c r="N40"/>
  <c r="N36"/>
  <c r="N32"/>
  <c r="N28"/>
  <c r="N24"/>
  <c r="N20"/>
  <c r="N16"/>
  <c r="N12"/>
  <c r="N8"/>
  <c r="N4"/>
  <c r="N64"/>
</calcChain>
</file>

<file path=xl/sharedStrings.xml><?xml version="1.0" encoding="utf-8"?>
<sst xmlns="http://schemas.openxmlformats.org/spreadsheetml/2006/main" count="2812" uniqueCount="1539">
  <si>
    <t>סעיף מקוריר</t>
  </si>
  <si>
    <t>סעיף</t>
  </si>
  <si>
    <t>שנה</t>
  </si>
  <si>
    <t>מהות הסעיף</t>
  </si>
  <si>
    <t>סה"כ מופעים</t>
  </si>
  <si>
    <t>03</t>
  </si>
  <si>
    <t xml:space="preserve">העירייה סיפקה מים לצרכנים מסוימים ללא שעוני מים. </t>
  </si>
  <si>
    <t>01</t>
  </si>
  <si>
    <t>מחלקת החניה השתמשה במערכת מחשוב שלא מתאימה לדרישותיה. לרבות, זמן תגובה איטי, העדר עדכון נתונים בין אגפי העירייה והעדר יכולת לניהול תיק על פי בעל מספר זהות.</t>
  </si>
  <si>
    <t>העירייה דיווחה על ההכנסות מאגרות חינוך של תלמידי חוץ על בסיס גביה בפועל</t>
  </si>
  <si>
    <t xml:space="preserve">העירייה לא הפקידה בחשבונות בנק נפרדים כספים שקיבלה עבור תקציבי פיתוח, כמתחייב מהקבוע בפקודת העיריות. </t>
  </si>
  <si>
    <t>העירייה לא רשמה חלק מהכנסות התקציב הבלתי רגיל בהתאם להנחיות : - מרבית התקבולים נרשמו ללא ייחוס פרטני לתקציבים המתייחסים ולחלק ניכר מהתקציבים נוהל חשבון הוצאות בלבד</t>
  </si>
  <si>
    <t>06</t>
  </si>
  <si>
    <t>בבדיקה מדגמית של יתרות חייבים מהותיים הן בגין הכנסות על בסיס חיוב שנתי (ארנונה, מים וביוב והן בגין הכנסות על בסיס חיוב חד פעמי (חניה ואכיפה, חינוך, רווחה, שיקים חוזרים וגביות שונות נמצא כי העירייה משקיעה משאבים כספיים וניהוליים בגין חובות שגבייתם מוטלת בספק או שאינם ברי גביה.  לאור אחוז הגביה הנמוך בגין חובות אלה ולאור יתרת החובות לסוף שנת 2006 שהינם בסך של כ- 2.3 מיליארד ש''ח ממליצה הביקורת לבצע הליך מחיקת חובות בהתאם לנהלי משרד הפנים וזאת לשם ייעול הגביה.</t>
  </si>
  <si>
    <t>בבדיקה מדגמית שבוצעה נמצא כי העירייה מחקה חובות לחייבים שלא על פי הוראות הפקודות ו/או הצווים שבחוזר מנכ''ל 4/2001.</t>
  </si>
  <si>
    <t>העירייה לא יכולה להפיק דוחות גיול חובות בהתאם לדרישות משרד הפנים.</t>
  </si>
  <si>
    <t>02</t>
  </si>
  <si>
    <t>נמצאו נכסים שבבעלות העירייה אשר לא נרשמו במשרדי רישום המקרקעין על שמה.</t>
  </si>
  <si>
    <t>נמצאה אי התאמה בין סך ההכנסות העצמיות בחינוך, ברווחה ובהכנסות שונות שנרשמו במערך הגביה לבין הרשום בהנהלת החשבונות של העירייה.</t>
  </si>
  <si>
    <t>04</t>
  </si>
  <si>
    <t xml:space="preserve">שומות היטלי ההשבחה הראשוניות שערכה העירייה היו גבוהות באופן משמעותי מהשומות הסופיות. </t>
  </si>
  <si>
    <t>05</t>
  </si>
  <si>
    <t xml:space="preserve">העירייה לא סגרה בהתאם להנחיות תקציבים בלתי רגילים שביצועם הסתיים. </t>
  </si>
  <si>
    <t xml:space="preserve">בהנהלת החשבונות של העירייה קיימים חשבונות כרטיסי אשראי וחשבונות בנקים בהם לא נרשמה כל תנועה כספית. העירייה לא מסרה לביקורת נתונים על הרכב היתרה בחשבונות אלו. </t>
  </si>
  <si>
    <t>העירייה לא מסרה לביקורת הסבר להפרשים בהתאמות שנערכו על ידה בחשבונות חברות כרטיסי אשראי ומסלקות הבנקים.</t>
  </si>
  <si>
    <t>מערכות המיחשוב של העירייה אינן מאפשרות סימון של חובות בעייתיים וחובות מסופקים.</t>
  </si>
  <si>
    <t>מערכות העירייה לא מאפשרות לקבל נתונים מפורטים על החייבים המצויים בהליך משפטי, לרבות מעקב אחר הגשת תביעות והטלת עיקולים, עורכי הדין המטפלים בחוב וכיוצא בזה.</t>
  </si>
  <si>
    <t xml:space="preserve">העירייה לא מסרה לביקורת מידע ונתונים על תביעות משפטיות ועיקולים שבוצעו כנגד חייבי קנסות והיטלים, שכר דירה, שילוט והכנסות אחרות. </t>
  </si>
  <si>
    <t>שיעורי הגביה של העירייה מהחייבים שבפיגור הסתכמו בכ- 14% מסך החובות העיקריים (ארנונה, מים וביוב, שילוט ופרסום, שיקים חוזרים והכנסות שונות. החובות בפיגור הסתכמו לסוף השנה בכ- 2 מיליארד ש''ח.</t>
  </si>
  <si>
    <t xml:space="preserve">שיפוי מחברת ביטוח בהיקף כספי של כ-8.5 מיליוני ש''ח אשר התקבל בגין נזקים שהיו לעירייה ונרשמו בעבר כהוצאה בספרים, נרשם בקרנות הבלתי מתוקצבות ולא כהכנסה בתקציב הרגיל. </t>
  </si>
  <si>
    <t>העירייה אפשרה צבירת חובות מים וביוב בסכומים ניכרים כולל חובות רבים שגילם נע בין 5 ל-15 שנה בסכומים גבוהים. האמור מצביע על שימוש בנוהלי גביה לא יעילים.</t>
  </si>
  <si>
    <t>העירייה אפשרה צבירת חובות ארנונה לעסקים בסכומים מהותיים ולא נקטה באמצעים משפטיים יעילים.</t>
  </si>
  <si>
    <t>08</t>
  </si>
  <si>
    <t>הגרעון הזמני בתקציב הבלתי רגיל הסתכם לסוף השנה בכ- 293 מיליון ש''ח. הגרעון נבע מאי לקיחת הלוואות שנועדו לשמש כמקור לביצוע תקציב בלתי רגיל.</t>
  </si>
  <si>
    <t>היקף החובות המסופקים, העולה על 50% מכלל יתרות החייבים הסתכם בסוף השנה בכ- 2.1 מיליארד ש''ח.</t>
  </si>
  <si>
    <t xml:space="preserve">הפרשים במתן הנחות ארנונה, כחלק מתמיכות עקיפות בגופים נתמכים, בין הסכום שאושר בוועדת תמיכות לבין הזכאות לתמיכה בפועל, משולמים בשנה העוקבת ולא בשנה בה אושרו בוועדת התמיכות.  </t>
  </si>
  <si>
    <t>09</t>
  </si>
  <si>
    <t>העיריה הציגה בדוחותיה הכספיים את הכספים שהופקדו בקופת גמל מרכזית להשתתפות בפנסיה תקציבית עד ליום 31 בדצמבר 2010 בסך 21,302 אלפי ש''ח ללא צבירת רווחים או הפסדים על כספי הקרן, כנדרש.</t>
  </si>
  <si>
    <t>העירייה לא ערוכה לרישום הנתונים הנדרשים על ידי משרד הפנים לגבי רכישה והשקעות בנכסים קבועים.</t>
  </si>
  <si>
    <t>העירייה הגישה למשרד הפנים את הדוחות הכספיים הרבעוניים בפיגור.</t>
  </si>
  <si>
    <t>הפרוטוקולים של הוועדה לענייני ביקורת לא נמסרו לעיון לרואי החשבון המבקרים.</t>
  </si>
  <si>
    <t>העירייה לא רשמה הפרשה לקרן מוקצבת לכיסוי פקדונות לזמן ארוך</t>
  </si>
  <si>
    <t>העירייה לא מסרה לביקורת חוזים שנערכו עם המרכז הרפואי סוראסקי.</t>
  </si>
  <si>
    <t>שיעורי הקצבה שהעירייה שילמה לעובדים שפרשו, למעט נבחרים, לא הועברו לאישור משרד הפנים.</t>
  </si>
  <si>
    <t>באשר לפרויקטים חניון גבעון ונמל יפו המבוצעים על ידי תאגידים עירוניים נמצא כי העירייה לא מבצעת פיקוח ניהולי וביצועי.</t>
  </si>
  <si>
    <t xml:space="preserve">באשר לפרויקט המכללה האקדמית יפו אשר מתוקצב על ידי העירייה בסך של כ- 22.5 מיליון ש''ח נמצא כי העיריה לא מבצעת פיקוח ניהולי וביצועי. </t>
  </si>
  <si>
    <t>העירייה כללה בהוצאות התקציב הרגיל תמיכות שלא שולמו בפועל עד לסוף שנת הכספים.</t>
  </si>
  <si>
    <t>לעירייה אין נוהל המסדיר את אופן העיתוי, הגורם המבצע והגורם המאשר לפיו יש לבצע על נכסי החייב רישום הערת אזהרה בטאבו.</t>
  </si>
  <si>
    <t>היקף ההתקשרות עם קבלן אשר זכה במכרז פומבי ''עבודות ניקיון וטיאוט רחובות'' הוגדל בשיעור של 36.6% (היקף הגידול הינו בסך של כ- 2 מיליון ש''ח מהיקף המכרז.</t>
  </si>
  <si>
    <t>במכרז פומבי בדבר ''מתן שירותי פרסום'' נמצא כי ההצעה שזכתה במכרז נתקבלה במועד מאוחר מהמועד שנקבע להגשת מסמכי המכרז.</t>
  </si>
  <si>
    <t>במכרז פומבי בדבר ''ביצוע, קריאה, אחזקה, החלפה, אספקה והנחה של קווי מים'' לא הומצא לביקורת חוזה חתום עם הזוכה ומסמכי המכרז החתומים אשר הוגשו ע''י הזוכה.</t>
  </si>
  <si>
    <t xml:space="preserve">הדוחות הכספיים המבוקרים של התאגידים העירוניים הוגשו לעירייה באיחור. </t>
  </si>
  <si>
    <t>החייבים לסוף השנה כוללים חובות של עובדים עבור שכר ופנסיה בסך של כ-1.9 מיליון ש''ח. היתרה משקפת בעיקר תשלומים לפנסיונרים שאינם בין החיים, תשלומי שכר לעובדים שפוטרו/פרשו/עזבו והשבות שכר.</t>
  </si>
  <si>
    <t>העירייה לא קיימה פיקוח ניהולי וביצועי בפרוייקטים שתוקצבו על ידה ואשר בוצעו בפועל על ידי ''עמותת קרן תל אביב לפתוח''.</t>
  </si>
  <si>
    <t>העירייה מסרה את כל עבודות התכנון והפיקוח ללא עריכת מכרז.</t>
  </si>
  <si>
    <t xml:space="preserve">העירייה פרסמה בדוח לתושב את מספר התושבים לפי נתוני המרכז למחקר כלכלי וחברתי בעירייה והלשכה המרכזית לסטטיסטיקה ולא על פי נתוני משרד הפנים. כתוצאה מכך הוצגה ההוצאה הממוצעת לנפש שלא בהתבסס על נתוני משרד הפנים. </t>
  </si>
  <si>
    <t xml:space="preserve">בשנת 2000 החלה העירייה בפיתוח מערכות חיוב וגביה. ההסכם עם החברה המטפלת בפרוייקט נחתם רק בשנת 2004. העירייה לא מסרה לביקורת מידע על הדוחות שנמסרו על ידה למועצת העיר ולוועדת הכספים של העירייה עד לתחילת שנת 2004 לגבי התקדמות הפרוייקט. התקשרויות העירייה עם המתכננים וחברות התוכנה נעשו שלא על פי מכרז.  </t>
  </si>
  <si>
    <t>העירייה העסיקה שלא על פי מכרז תובע ושתי עוזרות ליועץ המשפטי, שהתקבלו לעבודה כממלאות מקום והועסקו במשך שנה, לפחות.</t>
  </si>
  <si>
    <t>דוחות כספיים של תאגידים עירוניים הובאו לדיון במועצת העיר רק לבקשת חבר מועצה ולא ביוזמת ראש העירייה כמתחייב מהוראות החוק. העירייה לא שלחה למשרד הפנים העתק מהפרוטוקול בו נדונו הדוחות הכספיים.</t>
  </si>
  <si>
    <t>מינוי רואה החשבון המבקר של התאגידים שבשליטת העירייה לא הובאו לאישור מועצת העיר. המינוי אושר על ידי האסיפה הכללית של כל חברה.</t>
  </si>
  <si>
    <t>העירייה התקשרה ללא מכרזים עם התאגידים העירוניים לביצוע פעולות.</t>
  </si>
  <si>
    <t>חברת יובל חינוך בע''מ שבשליטת העירייה נתנה שירותים אשר היו אמורים להינתן על ידי העירייה.</t>
  </si>
  <si>
    <t>לשישים מעובדי העירייה או בני זוגם חובות ארנונה או מים בסכומים שבין 151 אלפי ש''ח ל- 1,016 אלפי ש''ח. החוב הכולל הסתכם לסוף השנה ב- 12,552 אלפי ש''ח.</t>
  </si>
  <si>
    <t>העיריה קלטה עשרים ואחד עובדים המועסקים בתנאי שכר בכירים ללא אישור משרד הפנים לתנאי העסקתם</t>
  </si>
  <si>
    <t>07</t>
  </si>
  <si>
    <t>העיריה לא הציגה התאמות מלאות עם התאגידים העירוניים שבשליטתה.</t>
  </si>
  <si>
    <t>העירייה לא קיימה פיקוח ביצועי והנדסי בפרויקט נמל יפו, שבוצע באמצעות תאגיד עירוני ובפרויקט מוזיאון לתולדות ת''א (בית העירייה הישן)</t>
  </si>
  <si>
    <t xml:space="preserve">חלק מכספי תמיכה לא הועברו במישרין לחשבון הבנק של הגוף הנתמך, כנדרש בנוהל למתן תמיכות במוסדות ציבור, אלא הועברו לחברה, שהינה תאגיד עירוני של העירייה, שנתנה זכות שימוש במתקן הספורט שלה לגוף הנתמך. </t>
  </si>
  <si>
    <t>העיריה לא הקימה תאגיד מים וביוב כנדרש בהוראות החוק.</t>
  </si>
  <si>
    <t>שש מוועדות החובה, בהן ועדת ביטחון וועדה לקליטת עליה, התכנסו למספר דיונים נמוך מהקבוע בחוק.</t>
  </si>
  <si>
    <t xml:space="preserve">העיריה קיבלה שני עובדים המועסקים בתנאי שכר בכירים, ללא מכרז. </t>
  </si>
  <si>
    <t>ועדת התמיכות דנה בבקשות התמיכה גם כאשר לא התקבלו כל האישורים והמסמכים כנדרש.</t>
  </si>
  <si>
    <t>העיריה ערכה חלק מהבדיקות הנדרשות בנוהל תמיכות במוסדות ציבור לאחר אישור התמיכות ולפני שחרור הכספים למוסדות בפועל.</t>
  </si>
  <si>
    <t>העיריה קיבלה לעבודה שלושה עובדים שלא באמצעות מכרז, כנדרש בהוראות החוק.</t>
  </si>
  <si>
    <t>עבור שבעה עובדים בכירים העיריה ערכה מכרז בשעה שהעובד כבר היה בתפקידו.</t>
  </si>
  <si>
    <t>עבור תשעה עובדים המועסקים בשכר בכירים לא הומצא לביקורת תעוד לקיום מכרז.</t>
  </si>
  <si>
    <t>העיריה לא העבירה לאישור משרד האוצר שמונה חוזים עם עובדים המועסקים בתנאי שכר בכירים.</t>
  </si>
  <si>
    <t>מס' הערה</t>
  </si>
  <si>
    <t>העירייה רשמה את ההכנסות מאגרות חינוך של תלמידי חוץ על בסיס גביה בפועל.  (</t>
  </si>
  <si>
    <t>11-01</t>
  </si>
  <si>
    <t>העירייה לא רשמה הפרשה לקרן מתוקצבת לכיסוי פקדונות לזמן ארוך.  (</t>
  </si>
  <si>
    <t>12-01</t>
  </si>
  <si>
    <t>העירייה כללה בהוצאות התקציב הרגיל סך של כ-8.6 מיליון ש''ח עבור תמיכות שלא שולמו בפועל עד לסוף שנת הכספים. (</t>
  </si>
  <si>
    <t>35-01</t>
  </si>
  <si>
    <t>העירייה כללה בתקציב הרגיל הוצאות לתמיכות בסך של כ- 216 אלפי ש''ח שלא שולמו בפועל עד לסוף שנת הכספים. (</t>
  </si>
  <si>
    <t>לתשעה מעובדי העיריה או בני זוגם חובות ארנונה שהסתכמו בסוף השנה בכ- 2,341 אלפי ש''ח. (</t>
  </si>
  <si>
    <t>127-06</t>
  </si>
  <si>
    <t>לשמונה עשר מעובדי העיריה או בני זוגם חובות ארנונה ומים שהסתכמו בסוף השנה בכ- 3,800 אלפי ש''ח. (</t>
  </si>
  <si>
    <t>לשישים מעובדי העירייה או בני זוגם חובות ארנונה או מים בסכומים שבין 151 אלפי ש''ח ל- 1,016 אלפי ש''ח. החוב הכולל הסתכם לסוף השנה ב- 12,552 אלפי ש''ח. (</t>
  </si>
  <si>
    <t>העירייה לא יצרה הפרשה לקרן מוקצבת לכיסוי פיקדונות בחשב הכללי.  (</t>
  </si>
  <si>
    <t>העירייה כללה בהוצאות התקציב הרגיל תמיכות שלא שולמו בפועל עד לסוף שנת הכספים. (</t>
  </si>
  <si>
    <t>מחלקת החניה השתמשה במערכת מחשוב שלא מתאימה לדרישותיה. לרבות, זמן תגובה איטי, העדר עדכון נתונים בין אגפי העירייה והעדר יכולת לניהול תיק על פי בעל מספר זהות.  (</t>
  </si>
  <si>
    <t>9-01</t>
  </si>
  <si>
    <t>העירייה סיפקה מים לצרכנים מסוימים ללא שעוני מים. (</t>
  </si>
  <si>
    <t>7-03</t>
  </si>
  <si>
    <t>שיעורי הגביה בעירייה בגין חובות פיגורים הסתכמו בכ- 16% מסך החובות העיקריים (ארנונה, מים וביוב, שילוט ופרסום, שיקים חוזרים והכנסות שונות. החובות בפיגור הסתכמו בסוף השנה בכ- 2.73 מיליארד ש''ח. (</t>
  </si>
  <si>
    <t>124-05</t>
  </si>
  <si>
    <t>שיעורי הגביה בעיריה בגין חובות פיגורים הסתכמו בכ- 12% מסך החובות העיקריים (ארנונה, מים וביוב, שילוט ופרסום, שיקים חוזרים והכנסות שונות. החובות בפיגור הסתכמו בסוף השנה בכ- 2.96 מיליארד ש''ח. (</t>
  </si>
  <si>
    <t>שיעורי הגביה בעיריה בגין חובות פיגורים הסתכמו בכ- 6% מסך החובות העיקריים (ארנונה, מים וביוב, שילוט ופרסום, שיקים חוזרים והכנסות שונות. החובות בפיגור הסתכמו בסוף השנה בכ- 3.46 מיליארד ש''ח. (</t>
  </si>
  <si>
    <t>סכומים שלא הועברו בפועל כתמיכה נרשמו בספרי העירייה כזיכויים לגופים אשר להם הוקצבו.</t>
  </si>
  <si>
    <t>09-01</t>
  </si>
  <si>
    <t>לביקורת לא הומצאו  חוזים שנערכו עם המרכז הרפואי סוראסקי.  (</t>
  </si>
  <si>
    <t>13-01</t>
  </si>
  <si>
    <t>מערכות המיחשוב של העירייה לא אפשרו סימון של חובות בעייתיים וחובות מסופקים. (</t>
  </si>
  <si>
    <t>116-05</t>
  </si>
  <si>
    <t>מערכות המיחשוב של העיריה לא אפשרו סימון של חובות בעייתיים וחובות מסופקים. (</t>
  </si>
  <si>
    <t>בחלק ממערכות המחשוב של העיריה לא ניתן לסמן חובות בעייתים וחובות מסופקים. במערכת חיוב וגביה אשר החלה לפעול בתחילת שנת 2009 (לגבי ארנונה ומים ניתן לסמן חובות כאמור. (</t>
  </si>
  <si>
    <t>בחלק ממערכות המחשוב של העיריה לא ניתן לסמן חובות בעייתיים וחובות מסופקים. במערכת חיוב וגביה אשר החלה לפעול בתחילת שנת 2009 (לגבי ארנונה ומים ניתן לסמן חובות כאמור. (</t>
  </si>
  <si>
    <t xml:space="preserve">העירייה לא מסרה לביקורת חוזים שנערכו עם המרכז הרפואי סוראסקי. </t>
  </si>
  <si>
    <t>07-03</t>
  </si>
  <si>
    <t>שיעורי הגביה בעירייה בגין חובות פיגורים הסתכמו בכ- 9.7% מסך החובות העיקריים (ארנונה, מים וביוב, שילוט ופרסום, שיקים חוזרים והכנסות שונות. החובות בפיגור הסתכמו בסוף השנה בכ- 2.35 מיליארד ש''ח. (</t>
  </si>
  <si>
    <t>מערכת הגביה בעירייה לא אפשרה הפקת דוחות גיול חובות בהתאם לדרישות משרד הפנים. (</t>
  </si>
  <si>
    <t>35-06</t>
  </si>
  <si>
    <t>מערכות הגביה בעיריה לא אפשרו הפקת דוחות גיול חובות בהתאם לדרישות משרד הפנים. במערכת חיוב וגביה אשר החלה לפעול בתחילת שנת 2009 (לגבי ארנונה ומים ניתן להפיק דוחות גיול חובות לחובות משנת 2009 ואילך. (</t>
  </si>
  <si>
    <t>לביקורת לא הומצאו חוזים שנערכו עם המרכז הרפואי סוראסקי.  (</t>
  </si>
  <si>
    <t>היקף החובות המסופקים, העולה על 50% מכלל יתרות החייבים הסתכם בסוף השנה בכ- 2.4 מיליארד ש''ח. (</t>
  </si>
  <si>
    <t>136-08</t>
  </si>
  <si>
    <t>היקף החובות המסופקים, העולה על 50% מכלל יתרות החייבים הסתכם בסוף השנה בכ- 2.5 מיליארד ש''ח. (</t>
  </si>
  <si>
    <t>ביתרות החייבים כלולים חובות מסופקים או חובות המיועדים למחיקה הנאמדים בכ- 2.6 מיליארד ש''ח המהווים כ- 71% מהסך הכולל של החייבים עבור ארנונה וחיובים אחרים ליום 31 בדצמבר 2012. (</t>
  </si>
  <si>
    <t>מערכות המיחשוב של העירייה אינן מאפשרות סימון של חובות בעייתיים וחובות מסופקים. (</t>
  </si>
  <si>
    <t>שיעורי הגביה בעירייה בגין חובות פיגורים הסתכמו בכ- 11% מסך החובות העיקריים (ארנונה, מים וביוב, שילוט ופרסום, שיקים חוזרים והכנסות שונות. החובות בפיגור הסתכמו בסוף השנה בכ- 1.9 מיליארד ש''ח. (</t>
  </si>
  <si>
    <t>העיריה אפשרה צבירת חובות מים וביוב בסכומים ניכרים, כדוגמת צבירת חוב יחיד בסך של כ- 3,415 אלפי ש''ח וחוב של חברה בסך של כ- 1,046 אלפי ש''ח. כמו כן, קיימים חובות רבים שגילם נע בין 5 ל- 15 שנה.  (</t>
  </si>
  <si>
    <t>125-06</t>
  </si>
  <si>
    <t>העיריה ערכה חלק מהבדיקות הנדרשות בנוהל תמיכות במוסדות ציבור לאחר אישור התמיכות ולפני שחרור הכספים למוסדות בפועל. (</t>
  </si>
  <si>
    <t>139-09</t>
  </si>
  <si>
    <t>העירייה מחקה חובות ארנונה ללא אישור משרד הפנים.</t>
  </si>
  <si>
    <t>מערכות העירייה לא מאפשרות לקבל נתונים מפורטים על החייבים המצויים בהליך משפטי, לרבות מעקב אחר הגשת תביעות והטלת עיקולים, עורכי הדין המטפלים בחוב וכיוצא בזה. (</t>
  </si>
  <si>
    <t>117-05</t>
  </si>
  <si>
    <t>לשישה מעובדי העיריה חובות ארנונה שהסתכמו בסוף השנה בכ- 2,576 אלפי ש''ח. (</t>
  </si>
  <si>
    <t>העיריה אפשרה צבירת חובות ארנונה לעסקים בסכומים מהותיים, כדוגמת צבירת חוב עסק בסך של כ- 31,544 אלפי ש''ח וחוב חברה בסך של כ- 12,314 אלפי ש''ח. (</t>
  </si>
  <si>
    <t>126-06</t>
  </si>
  <si>
    <t>העיריה אפשרה צבירת חובות ארנונה לעסקים בסכומים מהותיים, כדוגמת צבירת חוב עסק בסך של כ- 33,701 אלפי ש''ח וחוב חברה בסך של כ- 13,036 אלפי ש''ח. (</t>
  </si>
  <si>
    <t>ועדת התמיכות דנה בבקשות התמיכה גם כאשר לא התקבלו כל האישורים והמסמכים כנדרש. (</t>
  </si>
  <si>
    <t>138-09</t>
  </si>
  <si>
    <t>העירייה לא הפקידה בחשבונות בנק נפרדים כספים שקיבלה עבור תקציבי פיתוח המיועדים לביצוע עבודות פיתוח, כמתחייב מהקבוע בפקודת העיריות. מרבית כספי קרנות הפיתוח שימשו לתזרים המזומנים השוטף. (</t>
  </si>
  <si>
    <t>14-01</t>
  </si>
  <si>
    <t>שיעורי הגביה של העירייה מהחייבים שבפיגור הסתכמו בכ- 11% מסך החובות העיקריים (ארנונה, מים וביוב, שילוט ופרסום, שיקים חוזרים והכנסות שונות. החובות בפיגור הסתכמו לסוף השנה בכ- 1.9 מיליארד ש''ח. (</t>
  </si>
  <si>
    <t>העיריה לא נקטה הליכים למחיקת חובות לגבי חובות שאינם ניתנים לגביה. (</t>
  </si>
  <si>
    <t>33-06</t>
  </si>
  <si>
    <t>העיריה אפשרה צבירת חובות ארנונה לעסקים בסכומים מהותיים, כדוגמת צבירת חוב עסק בסך של כ- 20,461 אלפי ש''ח וחוב חברה בסך של כ- 6,896 אלפי ש''ח. (</t>
  </si>
  <si>
    <t>125-12</t>
  </si>
  <si>
    <t>העירייה לא רשמה חלק מהכנסות התקציב הבלתי רגיל בהתאם להנחיות; מרבית התקבולים נרשמו ללא ייחוס לסוגי המקור ולתקציבים הבלתי רגילים המתייחסים; לחלק ניכר מהתקציבים נוהל חשבון הוצאות בלבד.  (</t>
  </si>
  <si>
    <t>17-01</t>
  </si>
  <si>
    <t>העירייה לא מסרה לביקורת מידע ונתונים על תביעות משפטיות ועיקולים שבוצעו כנגד חייבי קנסות והיטלים, שכר דירה, שילוט והכנסות אחרות.  (</t>
  </si>
  <si>
    <t>123-05</t>
  </si>
  <si>
    <t>לעשרה מעובדי העיריה חובות ארנונה בסכומים שבין 75 אלפי ש''ח ל- 455 אלפי ש''ח. (</t>
  </si>
  <si>
    <t>היקף החובות המסופקים, העולה על 50% מכלל יתרות החייבים הסתכם בסוף השנה בכ- 2.1 מיליארד ש''ח. (</t>
  </si>
  <si>
    <t>העיריה אפשרה צבירת חובות מים וביוב בסכומים ניכרים, כדוגמת צבירת חוב יחיד בסך כ- 4,840 אלפי ש''ח וצבירת חוב חברה בסך כ- 1,390 אלפי ש''ח. כמו כן, קיימים חובות רבים שגילם נע בין 5 ל- 15 שנה.  (</t>
  </si>
  <si>
    <t>העיריה אפשרה צבירת חובות מים וביוב בסכומים ניכרים, כדוגמת צבירת חוב יחיד בסך כ- 4,893 אלפי ש''ח וצבירת חוב חברה בסך כ- 1,480 אלפי ש''ח. כמו כן, קיימים חובות רבים שגילם נע בין 5 ל- 15 שנה.  (</t>
  </si>
  <si>
    <t>133-12</t>
  </si>
  <si>
    <t>העירייה ביצעה הגדלה תקציבית בפרוייקט ''בי''ס יסודי תל ברוך צפון'' בסך כ- 3 מיליון ש''ח על ידי העברות תקציביות מפרוייקטים שונים ללא קבלת אישור משרד הפנים.</t>
  </si>
  <si>
    <t>העירייה לא הפקידה בחשבונות בנק נפרדים כספים שקיבלה עבור תקציבי פיתוח, כמתחייב מהקבוע בפקודת העיריות. (</t>
  </si>
  <si>
    <t>העירייה אפשרה צבירת חובות ארנונה לעסקים בסכומים מהותיים ולא נקטה באמצעים משפטיים יעילים. (</t>
  </si>
  <si>
    <t>העיריה לא הפקידה בחשבונות בנק נפרדים כספים שקיבלה עבור תקציבי פיתוח, כמתחייב מהקבוע בפקודת העיריות. (</t>
  </si>
  <si>
    <t>136-12</t>
  </si>
  <si>
    <t>העירייה החלה בביצוע תקציב בלתי רגיל לפני קבלת אישור ממשרד הפנים.</t>
  </si>
  <si>
    <t>העירייה לא רשמה חלק מהכנסות התקציב הבלתי רגיל בהתאם להנחיות : - מרבית התקבולים נרשמו ללא ייחוס פרטני לתקציבים המתייחסים ולחלק ניכר מהתקציבים נוהל חשבון הוצאות בלבד.  (</t>
  </si>
  <si>
    <t>העירייה אפשרה צבירת חובות מים וביוב בסכומים ניכרים כולל חובות רבים שגילם נע בין 5 ל-15 שנה בסכומים גבוהים. האמור מצביע על שימוש בנוהלי גביה לא יעילים. (</t>
  </si>
  <si>
    <t>העירייה רשמה את ביצוע התקציב הבלתי רגיל שלא בהתאם להנחיות. התקבולים נרשמו ללא יחוס לתקציבים המתאימים. לתקציבים נוהל חשבון הוצאות בלבד. (</t>
  </si>
  <si>
    <t>העיריה לא קיימה פיקוח ניהולי וביצועי בפרויקטים שתוקצבו על ידה ואשר בוצעו בפועל על ידי ''עמותת קרן תל אביב לפתוח''. (</t>
  </si>
  <si>
    <t>97-04</t>
  </si>
  <si>
    <t>שומות היטלי ההשבחה הראשוניות שערכה העירייה היו גבוהות באופן משמעותי מהשומות הסופיות.</t>
  </si>
  <si>
    <t>שומות היטלי ההשבחה הראשוניות שערכה העירייה היו גבוהות באופן משמעותי מהשומות הסופיות. (</t>
  </si>
  <si>
    <t>101-04</t>
  </si>
  <si>
    <t>העירייה לא קיימה פיקוח ניהולי וביצועי בפרויקטים שתוקצבו על ידה ואשר בוצעו בפועל על ידי ''עמותת קרן תל אביב לפתוח''. (</t>
  </si>
  <si>
    <t>העיריה רשמה את ביצוע התקציב הבלתי רגיל שלא בהתאם להנחיות. התקבולים נרשמו ללא יחוס לתקציבים המתאימים. לתקציבים נוהל חשבון הוצאות בלבד. (</t>
  </si>
  <si>
    <t>העירייה לא קיימה פיקוח ניהולי וביצועי בפרוייקטים שתוקצבו על ידה ובוצעו על ידי ''עמותת קרן תל אביב לפתוח''.</t>
  </si>
  <si>
    <t>העירייה לא קיימה פיקוח ניהולי וביצועי בפרוייקטים שתוקצבו על ידה ואשר בוצעו בפועל על ידי ''עמותת קרן תל אביב לפתוח''. (</t>
  </si>
  <si>
    <t>העירייה לא סגרה תקציבים בלתי רגילים שביצועם הסתיים. (</t>
  </si>
  <si>
    <t>108-05</t>
  </si>
  <si>
    <t>הגרעון הזמני בתקציב הבלתי רגיל הסתכם בסוף השנה בכ- 182 מיליון ש''ח. הגרעון נבע מאי לקיחת הלוואות שנועדו לשמש כמקור לביצוע תקציב בלתי רגיל. (</t>
  </si>
  <si>
    <t>132-08</t>
  </si>
  <si>
    <t>הגרעון הזמני בתקציב הבלתי רגיל הסתכם בסוף השנה בכ- 145 מיליון ש''ח. הגרעון נבע מאי לקיחת הלוואות שנועדו לשמש כמקור לביצוע תקציב בלתי רגיל. (</t>
  </si>
  <si>
    <t>הגרעון הזמני בתקציב הבלתי רגיל הסתכם בסוף השנה בכ- 144 מיליון ש''ח. הגרעון נבע מאי לקיחת הלוואות שנועדו לשמש כמקור לביצוע תקציב בלתי רגיל. (</t>
  </si>
  <si>
    <t xml:space="preserve">העירייה לא קיימה פיקוח ניהולי וביצועי בפרוייקטים שתוקצבו על ידה ואשר בוצעו בפועל על ידי ''עמותת קרן תל אביב לפתוח''. </t>
  </si>
  <si>
    <t>העירייה מסרה את כל עבודות התכנון והפיקוח ללא עריכת מכרז. (</t>
  </si>
  <si>
    <t>98-04</t>
  </si>
  <si>
    <t>שומות היטלי ההשבחה הראשוניות שערכה העירייה היו גבוהות באופן משמעותי מהשומות הסופיות המוסכמות. (</t>
  </si>
  <si>
    <t xml:space="preserve">העירייה לא קיימה פיקוח ביצועי והנדסי בפרויקט נמל יפו, שבוצע באמצעות תאגיד עירוני ובפרויקט מוזיאון לתולדות ת''א (בית העירייה הישן. </t>
  </si>
  <si>
    <t>133-08</t>
  </si>
  <si>
    <t>הגרעון הזמני בתקציב הבלתי רגיל הסתכם לסוף השנה בכ- 293 מיליון ש''ח. הגרעון נבע מאי לקיחת הלוואות שנועדו לשמש כמקור לביצוע תקציב בלתי רגיל. (</t>
  </si>
  <si>
    <t>העיריה לא סגרה בספריה את מרבית התקציבים הבלתי רגילים שביצועם הסתיים, כמתחייב מההנחיות להנהלת החשבונות. (</t>
  </si>
  <si>
    <t>העירייה הגישה למשרד הפנים את הדוחות הכספיים הרבעוניים בפיגור. (</t>
  </si>
  <si>
    <t>העירייה לא סגרה בהתאם להנחיות תקציבים בלתי רגילים שביצועם הסתיים. (</t>
  </si>
  <si>
    <t>העירייה פרסמה בדוח לתושב את מספר התושבים על-פי נתוני המרכז למחקר כלכלי וחברתי בעירייה והלשכה המרכזית לסטטיסטיקה ולא על-פי נתוני משרד הפנים. כתוצאה מכך הוצגה ההוצאה הממוצעת לנפש בסכום של כ-9,663 ש''ח ולא בסכום של כ-7,857 ש''ח כפי שמפורסם על ידי משרד הפנים.  (</t>
  </si>
  <si>
    <t>102-04</t>
  </si>
  <si>
    <t>בהתאמות שנערכו על ידי העיריה בין היתרות של חברות כרטיסי אשראי ומסלקות הבנקים הרשומות בספריה לבין הנתונים של אותם גורמים, נמצאו הפרשים הנובעים מכך שההתאמות לא נערכו בהתאם לשוברי התקבולים, אלא על פי הסכומים הכוללים בהם העיריה זוכתה בחודש העוקב. (</t>
  </si>
  <si>
    <t>113-05</t>
  </si>
  <si>
    <t>נמצאה אי התאמה בין סך התקבולים / ההכנסות בגין אגרות חינוך, שילוט, פרסום ואחרים במערך הגביה לבין הרשום בהנהלת החשבונות של העירייה. (</t>
  </si>
  <si>
    <t>105-05</t>
  </si>
  <si>
    <t>32-06</t>
  </si>
  <si>
    <t>בהתאמות שנערכו על ידי העיריה בין היתרות הרשומות בספריה של חברות כרטיסי אשראי ומסלקות הבנקים לבין הנתונים של אותם גורמים נמצאו הפרשים הנובעים מכך שההתאמות לא נערכו בהתאם לשוברי התקבולים, אלא על פי הסכומים הכוללים בהם העיריה זוכתה בחודש העוקב. (</t>
  </si>
  <si>
    <t>העיריה הציגה בדוחותיה הכספיים את הכספים שהופקדו בקופת גמל מרכזית להשתתפות בפנסיה תקציבית עד ליום 31 בדצמבר 2010 בסך 21,302 אלפי ש''ח ללא צבירת רווחים או הפסדים על כספי הקרן, כנדרש. (</t>
  </si>
  <si>
    <t>140-09</t>
  </si>
  <si>
    <t>העיריה פרסמה בדוח לתושב את מספר התושבים על-פי נתוני המרכז למחקר כלכלי וחברתי בעיריה והלשכה המרכזית לסטטיסטיקה ולא על-פי נתוני משרד הפנים. כתוצאה מכך הוצגה ההוצאה הממוצעת לנפש בסכום של כ-9,882 ש''ח ולא בסכום של כ-8,176 ש''ח כפי שמפורסם על ידי משרד הפנים.  (</t>
  </si>
  <si>
    <t>העיריה פרסמה בדוח לתושב את מספר התושבים על-פי נתוני המרכז למחקר כלכלי וחברתי בעיריה והלשכה המרכזית לסטטיסטיקה ולא על-פי נתוני משרד הפנים. כתוצאה מכך הוצגה ההוצאה הממוצעת לנפש בסכום של כ-9,834 ש''ח ולא בסכום של כ-8,097 ש''ח כפי שמפורסם על ידי משרד הפנים.  (</t>
  </si>
  <si>
    <t>31-06</t>
  </si>
  <si>
    <t>נמצאה אי התאמה בין סך ההכנסות העצמיות שנרשמו במערך הגביה לבין הרשום בספרי הנהלת החשבונות של העירייה. (</t>
  </si>
  <si>
    <t>88-02</t>
  </si>
  <si>
    <t>שיעורי הקצבה שהעירייה שילמה לעובדים שפרשו, למעט נבחרים, לא הועברו לאישור משרד הפנים. העירייה העבירה את הנתונים על שיעורי הקצבה לאישור משרד האוצר. (</t>
  </si>
  <si>
    <t>30-01</t>
  </si>
  <si>
    <t>העיריה פרסמה בדוח לתושב את מספר התושבים על-פי נתוני המרכז למחקר כלכלי וחברתי בעיריה והלשכה המרכזית לסטטיסטיקה ולא על-פי נתוני משרד הפנים. כתוצאה מכך הוצגה ההוצאה הממוצעת לנפש בסכום של כ-9,735 ש''ח ולא בסכום של כ-8,110 ש''ח כפי שמפורסם על ידי משרד הפנים.  (</t>
  </si>
  <si>
    <t>ביתרות החייבים לסוף השנה כלולות יתרות חוב של עובדים וגמלאים בסך כ-1,163 אלפי ש''ח. היתרה כוללת בעיקר תשלומים לפנסיונרים שאינם בין החיים, תשלומי שכר לעובדים שפוטרו/פרשו/עזבו והשבות שכר. העיריה התקשרה עם משרד עורכי דין חיצוני לצורך טיפול בנושא וכמו כן נעשה טיפול שוטף בגביית חובות מהחייבים. (</t>
  </si>
  <si>
    <t>96-04</t>
  </si>
  <si>
    <t>ביתרות החייבים לסוף השנה כלולות יתרות חוב של עובדים וגמלאים בסך כ-1,038 אלפי ש''ח. היתרה כוללת בעיקר תשלומים לפנסיונרים שאינם בין החיים, תשלומי שכר לעובדים שפוטרו/פרשו/עזבו והשבות שכר. העיריה התקשרה עם משרד עורכי דין חיצוני לצורך טיפול בנושא וכמו כן נעשה טיפול שוטף בגביית חובות מהחייבים. (</t>
  </si>
  <si>
    <t>שיעורי הקצבה שהעירייה שילמה לעובדים שפרשו, למעט נבחרים, לא הועברו לאישור משרד הפנים.  (</t>
  </si>
  <si>
    <t>9-03</t>
  </si>
  <si>
    <t>העירייה פרסמה בדוח לתושב את מספר התושבים על-פי נתוני המרכז למחקר כלכלי וחברתי בעירייה והלשכה המרכזית לסטטיסטיקה ולא על-פי נתוני משרד הפנים. כתוצאה מכך הוצגה ההוצאה הממוצעת לנפש בסכום של כ-8,832 ש''ח ולא בסכום של כ-7,038 ש''ח כפי שמפורסם על ידי משרד הפנים.  (</t>
  </si>
  <si>
    <t>החייבים לסוף השנה כוללים כ- 814 אלפי ש''ח, חובות עובדים עבור שכר ופנסיה. היתרה משקפת בעיקר תשלומים לפנסיונרים שאינם בין החיים, תשלומי שכר לעובדים שפוטרו/פרשו/עזבו והשבות שכר. (</t>
  </si>
  <si>
    <t>ביתרות החייבים לסוף השנה כלולות יתרות חוב של עובדים וגמלאים בסך כ-944 אלפי ש''ח. היתרה כוללת בעיקר תשלומים לפנסיונרים שאינם בין החיים, תשלומי שכר לעובדים שפוטרו/פרשו/עזבו והשבות שכר. העיריה התקשרה עם משרד עורכי דין חיצוני לצורך טיפול בנושא וכמו כן נעשה טיפול שוטף בגביית חובות מהחייבים. (</t>
  </si>
  <si>
    <t>שיעורי הקצבה שהעיריה שילמה לעובדים שפרשו, למעט נבחרים, לא הועברו לאישור משרד הפנים. העיריה העבירה את הנתונים על שיעורי הקצבה לאישור משרד האוצר. (</t>
  </si>
  <si>
    <t>העירייה החילה על שבעים ושישה עובדים את הסדר הפנסיה התקציבית במהלך השנים 2003 ו-2004 ולא בתקופה בה נתגבשה הזכאות. מרביתם החלו את עבודתם בשנות התשעים, וחלקם אף קודם לכן.</t>
  </si>
  <si>
    <t>נמצאה אי התאמה בין סך ההכנסות העצמיות בחינוך, ברווחה ובהכנסות שונות שנרשמו במערך הגביה לבין הרשום בהנהלת החשבונות של העירייה. (</t>
  </si>
  <si>
    <t>נמצאה אי התאמה בין סך ההכנסות העצמיות השונות שנרשמו במערך הגביה לבין הרשום בהנהלת החשבונות של העירייה. (</t>
  </si>
  <si>
    <t>הדוחות הכספיים של התאגידים העירוניים הוגשו לעירייה באיחור.  (</t>
  </si>
  <si>
    <t>43-01</t>
  </si>
  <si>
    <t>144-11</t>
  </si>
  <si>
    <t>עבור תשעה עובדים שהתקבלו בעיריה בתנאי שכר בכירים לא הומצא לביקורת תעוד המעיד על קיום מכרז. (</t>
  </si>
  <si>
    <t>בעירייה קיימים חובות של עובדים בגין שכר ופנסיה בסך של כ-1.3 מיליון ש''ח. היתרה משקפת בעיקר תשלומי פנסיה לפנסיונרים שאינם בין החיים ותשלומי שכר בגין עובדים שפוטרו/פרשו/עזבו.</t>
  </si>
  <si>
    <t>העירייה פרסמה בדוח לתושב את מספר התושבים לפי נתוני המרכז למחקר כלכלי וחברתי בעירייה והלשכה המרכזית לסטטיסטיקה ולא על פי נתוני משרד הפנים. כתוצאה מכך הוצגה ההוצאה הממוצעת לנפש שלא בהתבסס על נתוני משרד הפנים.  (</t>
  </si>
  <si>
    <t>שיעורי הקצבה שהעירייה שילמה לעובדים שפרשו, למעט נבחרים, לא הועברו לאישור משרד הפנים. העירייה העבירה את שיעורי הקצבה למשרד האוצר. (</t>
  </si>
  <si>
    <t>הדוחות הכספיים של התאגידים העירוניים הובאו לדיון במועצת העיר רק לבקשת חבר מועצה ולא ביוזמת ראש העיריה כמתחייב מהוראות החוק. (</t>
  </si>
  <si>
    <t>118-05</t>
  </si>
  <si>
    <t>142-10</t>
  </si>
  <si>
    <t>143-11</t>
  </si>
  <si>
    <t>העיריה לא העבירה לאישור משרד האוצר שמונה חוזים עם עובדים המועסקים בתנאי שכר בכירים. (</t>
  </si>
  <si>
    <t>145-11</t>
  </si>
  <si>
    <t>מספר עובדים שהתקבלו לעבודה בשנת 2004 מועסקים בעירייה בחוזי בכירים ללא אישור העסקה מהממונה על השכר במשרד האוצר.</t>
  </si>
  <si>
    <t>העירייה לא מסרה לביקורת הסבר להפרשים בהתאמות שנערכו על ידה בחשבונות חברות כרטיסי אשראי ומסלקות הבנקים. (</t>
  </si>
  <si>
    <t>החייבים לסוף השנה כוללים חובות של עובדים עבור שכר ופנסיה בסך של כ- 1.9 מיליון ש''ח. היתרה משקפת בעיקר תשלומים לפנסיונרים שאינם בין החיים, תשלומי שכר לעובדים שפוטרו/פרשו/עזבו והשבות שכר. (</t>
  </si>
  <si>
    <t>העירייה התקשרה עם התאגידים העירוניים לביצוע פעולות ללא מכרזים. (</t>
  </si>
  <si>
    <t>121-05</t>
  </si>
  <si>
    <t>128-12</t>
  </si>
  <si>
    <t>העירייה קלטה מספר עובדים בשנת 2004 ללא עריכת מכרז פומבי, למשרות המחייבות עריכת מכרז כאמור.</t>
  </si>
  <si>
    <t>112-05</t>
  </si>
  <si>
    <t>שיעורי הקצבה שהעירייה שילמה לעובדים שפרשו, למעט נבחרים, לא הועברו לאישור משרד הפנים. העירייה מעבירה את שיעורי הקצבה למשרד האוצר. (</t>
  </si>
  <si>
    <t>העיריה לא הציגה התאמות מלאות עם התאגידים העירוניים שבשליטתה. (</t>
  </si>
  <si>
    <t>130-07</t>
  </si>
  <si>
    <t>הדוחות הכספיים של התאגידים העירוניים הוגשו לעיריה באיחור.  (</t>
  </si>
  <si>
    <t>135-12</t>
  </si>
  <si>
    <t>נמצאו אי התאמות ברישומי הון המניות של התאגידים העירוניים בין ספרי העירייה לבין הרשום בנתוני רשם החברות ובדוחות הכספיים של התאגידים. (</t>
  </si>
  <si>
    <t>החייבים לסוף השנה כוללים חובות של עובדים עבור שכר ופנסיה בסך של כ-1.9 מיליון ש''ח. היתרה משקפת בעיקר תשלומים לפנסיונרים שאינם בין החיים, תשלומי שכר לעובדים שפוטרו/פרשו/עזבו והשבות שכר. (</t>
  </si>
  <si>
    <t>מינוי רואי החשבון המבקרים של התאגידים שבשליטת העירייה לא הובאו לאישור מועצת העיר. המינויים אושרו רק על ידי האסיפה הכללית של כל חברה וחברה. (</t>
  </si>
  <si>
    <t>119-05</t>
  </si>
  <si>
    <t>העיריה לא הקימה תאגיד מים וביוב כנדרש בהוראות החוק. (</t>
  </si>
  <si>
    <t>134-08</t>
  </si>
  <si>
    <t>הדוחות הכספיים המבוקרים של התאגידים העירוניים הוגשו לעירייה באיחור. בחלקם לא הוגשו כלל. (</t>
  </si>
  <si>
    <t>החייבים לסוף השנה כוללים חובות של עובדים עבור שכר ופנסיה בסך של כ-2.3 מיליון ש''ח. היתרה משקפת בעיקר תשלומים לפנסיונרים שאינם בין החיים, תשלומי שכר לעובדים שפוטרו/פרשו/עזבו והשבות שכר. (</t>
  </si>
  <si>
    <t>הדוחות הכספיים המבוקרים של התאגידים העירוניים הוגשו לעירייה באיחור.  (</t>
  </si>
  <si>
    <t>הפרוטוקולים של הוועדה לענייני ביקורת לא נמסרו לעיון רואי החשבון המבקרים. (</t>
  </si>
  <si>
    <t>10-03</t>
  </si>
  <si>
    <t>שבע מוועדות החובה, בהן ועדת ביטחון וועדת הנחות, התכנסו למספר דיונים נמוך מהקבוע בחוק. (</t>
  </si>
  <si>
    <t>135-08</t>
  </si>
  <si>
    <t>נמצאו נכסים שבבעלות העירייה אשר לא נרשמו במשרדי רישום המקרקעין על שמה. (</t>
  </si>
  <si>
    <t>73-02</t>
  </si>
  <si>
    <t>110-05</t>
  </si>
  <si>
    <t>הוועדה לאיכות הסביבה לא התכנסה כלל ושש מוועדות החובה האחרות, בהן ועדת ביטחון וועדת הנחות, התכנסו למספר דיונים נמוך מהקבוע בחוק. (</t>
  </si>
  <si>
    <t>שש מוועדות החובה, בהן ועדת ביטחון וועדה לקליטת עליה, התכנסו למספר דיונים נמוך מהקבוע בחוק. (</t>
  </si>
  <si>
    <t>העירייה לא ערוכה לרישום הנתונים הנדרשים על ידי משרד הפנים לגבי רכישה והשקעות בנכסים קבועים. (</t>
  </si>
  <si>
    <t>8-03</t>
  </si>
  <si>
    <t>08-03</t>
  </si>
  <si>
    <t>חברת יובל חינוך בע''מ שבשליטת העירייה נתנה שירותים אשר היו אמורים להינתן על ידי העירייה. (</t>
  </si>
  <si>
    <t>122-05</t>
  </si>
  <si>
    <t>הוועדה לאיכות הסביבה לא התכנסה כלל ושש מוועדות החובה האחרות, בהן ועדת ביטחון וועדת הנחות, התכנסו למספר דיונים נמוך מהקבוע בחוק. 135-08</t>
  </si>
  <si>
    <t>העירייה לא מסרה לביקורת פרוטוקולים המעידים על כך שהוועדה לענייני ביקורת התכנסה בשנת 2004. (</t>
  </si>
  <si>
    <t>מינוי רואה החשבון המבקר של התאגידים שבשליטת העירייה לא הובאו לאישור מועצת העיר. המינוי אושר על ידי האסיפה הכללית של כל חברה. (</t>
  </si>
  <si>
    <t>דוחות כספיים של תאגידים עירוניים הובאו לדיון במועצת העיר רק לבקשת חבר מועצה ולא ביוזמת ראש העירייה כמתחייב מהוראות החוק. העירייה לא שלחה למשרד הפנים העתק מהפרוטוקול בו נדונו הדוחות הכספיים. (</t>
  </si>
  <si>
    <t>העירייה התקשרה ללא מכרזים עם התאגידים העירוניים לביצוע פעולות. (</t>
  </si>
  <si>
    <t>37-06</t>
  </si>
  <si>
    <t>הפרוטוקולים של הוועדה לענייני ביקורת לא נמסרו לעיון לרואי החשבון המבקרים. (</t>
  </si>
  <si>
    <t>36-06</t>
  </si>
  <si>
    <t>39-06</t>
  </si>
  <si>
    <t>34-06</t>
  </si>
  <si>
    <t>38-06</t>
  </si>
  <si>
    <t>ביצוע התקציב הרגיל</t>
  </si>
  <si>
    <t>מועצת העיר אישרה את התקציב הרגיל לאחר המועד הקבוע בחוק.</t>
  </si>
  <si>
    <t>העירייה לא טיפלה במחיקת חובות שאינם ניתנים לגביה. (*)</t>
  </si>
  <si>
    <t>ביצוע תקציבי הפיתוח</t>
  </si>
  <si>
    <t>העירייה לא הפקידה בחשבונות נפרדים כספים שקיבלה עבור תקציבי פיתוח המיועדים לביצוע עבודות פיתוח כמתחייב מהקבוע בפקודת העיריות. (*)</t>
  </si>
  <si>
    <t>העירייה החלה בביצוע תקציבים בלתי רגילים לפני אישורם על ידי משרד הפנים.  (*)</t>
  </si>
  <si>
    <t>העירייה לא ניהלה חשבון נפרד לכל קרן פיתוח וכפועל יוצא לא ניתן לקבוע את הרכב יתרת קרנות הפיתוח. (*)</t>
  </si>
  <si>
    <t>העירייה לא סגרה תקציבים בלתי רגילים בהם לא היתה תנועה כספית במשך תקופה העולה על שנה. (*)</t>
  </si>
  <si>
    <t>העירייה פתחה תקציבים בלתי רגילים שנועדו לפעילויות ''בעלי אותו אופי לקדנציה שלמה של מועצת העיר'' ולא על פי פרוייקטים פרטניים כמתחייב מההנחיות. (*)</t>
  </si>
  <si>
    <t>נמצאו חריגות בביצוע הוצאות מעבר למסגרת התקציבית המאושרת בסך 8.5 מיליון ש''ח. (*)</t>
  </si>
  <si>
    <t>העירייה העבירה מתקציב בלתי רגיל שביצועו הסתיים בשנת 2004, לתקציב בלתי רגיל אחר שנפתח באותה שנה, הוצאות בסך 935 אלפי ש''ח שבוצעו בפועל בשנת 2003.</t>
  </si>
  <si>
    <t>התקציבים הבלתי רגילים שביצועם טרם הסתיים עד לסוף השנה בוצעו בחריגה מימונית המסתכמת לאותו מועד בכ- 8.7 מיליון ש''ח.</t>
  </si>
  <si>
    <t>רישום, דיווח כספי והתקשרויות</t>
  </si>
  <si>
    <t>העירייה הגישה למשרד הפנים באיחור את הדוחות הכספיים הרבעוניים.  (*)</t>
  </si>
  <si>
    <t>נתוני החייבים לסוף השנה לא כללו יתרות חוב עבור קנסות תברואה ושכר דירה. (*)</t>
  </si>
  <si>
    <t>מערכת הנהלים של העירייה אינה מכסה את כל תחומי הפעילות. (*)</t>
  </si>
  <si>
    <t>מערך השכר והעסקת עובדים</t>
  </si>
  <si>
    <t>בידי העירייה לא נמצאו נתונים על התחייבותה בגין פנסיה צוברת שאינה מכוסה על ידי הפקדות לקופות מיועדות.  (*)</t>
  </si>
  <si>
    <t>העירייה העסיקה קרובי משפחה של נבחרים או נושאי משרה בכירים ללא אישור מינהל העובדים. (*)</t>
  </si>
  <si>
    <t>העירייה איפשרה לשלושים ואחד עובדים לנצל ימי חופשה מעבר ליתרה שעמדה לזכותם לניצול.  (*)</t>
  </si>
  <si>
    <t>העירייה העסיקה עובדים ויועצים כנותני שירות חיצוניים ובכך עקפה את מגבלת תקני כח האדם. (*)</t>
  </si>
  <si>
    <t>ניהול נכסים ובטיחות</t>
  </si>
  <si>
    <t>החברה הכלכלית שבבעלות העירייה לא הנפיקה לעירייה מניות עבור כספים שקיבלה מהעירייה לפרעון הון מניות כחלק ממימון הקמת מכון טיהור. (*)</t>
  </si>
  <si>
    <t>חלק משוכרי המקרקעין של העירייה לא שילמו ארנונה ומים כמתחייב מחוזי ההשכרה. (*)</t>
  </si>
  <si>
    <t>נמצאו מקרים בהם העירייה שילמה הוצאות חשמל עבור עמותות וגופים התנדבותיים. הוצאות אלה נרשמו בספרי העירייה כהוצאות רגילות ולא כתמיכות. (*)</t>
  </si>
  <si>
    <t>מי ששימש בעבר בתפקיד ראש העירייה לא העביר לראש העירייה המכהן מניה בחברה הכלכלית שבבעלות העירייה, אותה החזיק כנאמן עבור העירייה. (*)</t>
  </si>
  <si>
    <t>העירייה לא ביצעה בשנים האחרונות סקר סיכוני ביטוח. (*)</t>
  </si>
  <si>
    <t>העירייה חתמה על ערבות להבטחת התחייבויות של החברה שבבעלותה, בסכום העולה על המסגרת התקציבית שאושרה לשם כך בתקציב הבלתי רגיל. היתרה הנערבת לסוף השנה גבוהה ב- 25,674 אלפי ש''ח מיתרת התקציב שאושרה למטרה זו. (*)</t>
  </si>
  <si>
    <t>העברת נתונים בין מחלקת נכסים, מחלקת הגביה והנהלת החשבונות בנוגע להשכרת מקרקעין, בוצעה באופן חלקי. לא נערכה התאמה בין נתוני מחלקת נכסים להנהלת החשבונות. (*)</t>
  </si>
  <si>
    <t>לחלק מהחוזים שנחתמו על ידי העירייה לא צורפה חוות דעת היועץ המשפטי. (*)</t>
  </si>
  <si>
    <t>על זכויות העירייה נרשמו בעבר שיעבודים ללא הגבלת זמן. (*)</t>
  </si>
  <si>
    <t>מעקב אחר תיקון ליקויים</t>
  </si>
  <si>
    <t>העירייה תיקנה באופן חלקי את הליקויים שהועלו בביקורת רואי החשבון שנערכה בשנים קודמות. (*)</t>
  </si>
  <si>
    <r>
      <t>מועצת העיר אישרה את התקציב הרגיל לאחר המועד הקבוע בחוק. (*)</t>
    </r>
    <r>
      <rPr>
        <sz val="9"/>
        <color rgb="FF999999"/>
        <rFont val="David"/>
        <family val="2"/>
        <charset val="177"/>
      </rPr>
      <t xml:space="preserve"> [44-04]</t>
    </r>
  </si>
  <si>
    <r>
      <t>נמצאו מקרים בהם העירייה שילמה הוצאות חשמל עבור עמותות וגופים התנדבותיים. הוצאות אלה נרשמו בספרי העירייה כהוצאות רגילות ולא כתמיכות. (*)</t>
    </r>
    <r>
      <rPr>
        <sz val="9"/>
        <color rgb="FF999999"/>
        <rFont val="David"/>
        <family val="2"/>
        <charset val="177"/>
      </rPr>
      <t xml:space="preserve"> [36-02]</t>
    </r>
  </si>
  <si>
    <r>
      <t>העירייה לא הפקידה בחשבונות נפרדים כספים שקיבלה עבור תקציבי פיתוח המיועדים לביצוע עבודות פיתוח כמתחייב מהקבוע בפקודת העיריות. כספי הפיתוח נוהלו בחשבון בנק אחד. (*)</t>
    </r>
    <r>
      <rPr>
        <sz val="9"/>
        <color rgb="FF999999"/>
        <rFont val="David"/>
        <family val="2"/>
        <charset val="177"/>
      </rPr>
      <t xml:space="preserve"> [30-02]</t>
    </r>
  </si>
  <si>
    <r>
      <t>העירייה החלה בביצוע עשרים ושניים תקציבים בלתי רגילים לפני קבלת אישור ממשרד הפנים לתקציב.  (*)</t>
    </r>
    <r>
      <rPr>
        <sz val="9"/>
        <color rgb="FF999999"/>
        <rFont val="David"/>
        <family val="2"/>
        <charset val="177"/>
      </rPr>
      <t xml:space="preserve"> [11-01]</t>
    </r>
  </si>
  <si>
    <r>
      <t>תקציבים בלתי רגילים בוצעו בחריגה בסך 2.9 מיליון ש''ח מהמסגרת התקציבית המאושרת. (*)</t>
    </r>
    <r>
      <rPr>
        <sz val="9"/>
        <color rgb="FF999999"/>
        <rFont val="David"/>
        <family val="2"/>
        <charset val="177"/>
      </rPr>
      <t xml:space="preserve"> [49-03]</t>
    </r>
  </si>
  <si>
    <r>
      <t>בביצוע תקציב בלתי רגיל לשיפוץ בית ספר בוצעו עבודות נוספות המהוות כ- 30% מהיקף החוזה המקורי מבלי שנערך מכרז נוסף כמתחייב מתקנות העיריות.</t>
    </r>
    <r>
      <rPr>
        <sz val="9"/>
        <color rgb="FF999999"/>
        <rFont val="David"/>
        <family val="2"/>
        <charset val="177"/>
      </rPr>
      <t xml:space="preserve"> [2-05]</t>
    </r>
  </si>
  <si>
    <r>
      <t>בשני תקציבים בלתי רגילים מתוך ארבעה שנדגמו נמצא שהעירייה הגישה לאישור משרד הפנים תקציב נמוך מזה שאושר במועצת העיר.</t>
    </r>
    <r>
      <rPr>
        <sz val="9"/>
        <color rgb="FF999999"/>
        <rFont val="David"/>
        <family val="2"/>
        <charset val="177"/>
      </rPr>
      <t xml:space="preserve"> [3-05]</t>
    </r>
  </si>
  <si>
    <r>
      <t>העירייה לא ניהלה מערך גביה ממוחשב בסוגי שרות חד פעמיים כגון: קנסות, תברואה ורווחה. (*)</t>
    </r>
    <r>
      <rPr>
        <sz val="9"/>
        <color rgb="FF999999"/>
        <rFont val="David"/>
        <family val="2"/>
        <charset val="177"/>
      </rPr>
      <t xml:space="preserve"> [6-01]</t>
    </r>
  </si>
  <si>
    <r>
      <t>מערכת הנהלים של העירייה אינה מכסה את כל תחומי הפעילות. (*)</t>
    </r>
    <r>
      <rPr>
        <sz val="9"/>
        <color rgb="FF999999"/>
        <rFont val="David"/>
        <family val="2"/>
        <charset val="177"/>
      </rPr>
      <t xml:space="preserve"> [5-01]</t>
    </r>
  </si>
  <si>
    <r>
      <t>לחלק מהחוזים שנחתמו על ידי העירייה לא צורפה חוות דעת היועץ המשפטי. (*)</t>
    </r>
    <r>
      <rPr>
        <sz val="9"/>
        <color rgb="FF999999"/>
        <rFont val="David"/>
        <family val="2"/>
        <charset val="177"/>
      </rPr>
      <t xml:space="preserve"> [46-02]</t>
    </r>
  </si>
  <si>
    <r>
      <t xml:space="preserve">התקשרויות עם יועצים בוצעו במרבית המקרים באמצעות הזמנת עבודה וללא חתימה על חוזה. חלק מההתקשרויות בוצעו אף ללא הוצאת הזמנת עבודה. </t>
    </r>
    <r>
      <rPr>
        <sz val="9"/>
        <color rgb="FF999999"/>
        <rFont val="David"/>
        <family val="2"/>
        <charset val="177"/>
      </rPr>
      <t xml:space="preserve"> [1-05]</t>
    </r>
  </si>
  <si>
    <r>
      <t>העירייה העסיקה קרובי משפחה של נבחרים או נושאי משרה בכירים ללא אישור מינהל העובדים. (*)</t>
    </r>
    <r>
      <rPr>
        <sz val="9"/>
        <color rgb="FF999999"/>
        <rFont val="David"/>
        <family val="2"/>
        <charset val="177"/>
      </rPr>
      <t xml:space="preserve"> [33-02]</t>
    </r>
  </si>
  <si>
    <r>
      <t>חלק משוכרי המקרקעין של העירייה לא שילמו ארנונה ומים כמתחייב מחוזי ההשכרה. (*)</t>
    </r>
    <r>
      <rPr>
        <sz val="9"/>
        <color rgb="FF999999"/>
        <rFont val="David"/>
        <family val="2"/>
        <charset val="177"/>
      </rPr>
      <t xml:space="preserve"> [35-02]</t>
    </r>
  </si>
  <si>
    <r>
      <t>מי ששימש בעבר בתפקיד ראש העירייה לא העביר לראש העירייה המכהן מניה בחברה הכלכלית שבבעלות העירייה, אותה החזיק כנאמן עבור העירייה. (*)</t>
    </r>
    <r>
      <rPr>
        <sz val="9"/>
        <color rgb="FF999999"/>
        <rFont val="David"/>
        <family val="2"/>
        <charset val="177"/>
      </rPr>
      <t xml:space="preserve"> [19-01]</t>
    </r>
  </si>
  <si>
    <r>
      <t>העירייה לא ביצעה בשנים האחרונות סקר סיכוני ביטוח. (*)</t>
    </r>
    <r>
      <rPr>
        <sz val="9"/>
        <color rgb="FF999999"/>
        <rFont val="David"/>
        <family val="2"/>
        <charset val="177"/>
      </rPr>
      <t xml:space="preserve"> [37-02]</t>
    </r>
  </si>
  <si>
    <r>
      <t>העירייה חתמה על ערבות להבטחת התחייבויות של החברה שבבעלותה, בסכום העולה על המסגרת התקציבית שאושרה לשם כך בתקציב הבלתי רגיל. היתרה הנערבת לסוף השנה גבוהה ב- 24 מיליון ש''ח מיתרת התקציב שאושרה למטרה זו. (*)</t>
    </r>
    <r>
      <rPr>
        <sz val="9"/>
        <color rgb="FF999999"/>
        <rFont val="David"/>
        <family val="2"/>
        <charset val="177"/>
      </rPr>
      <t xml:space="preserve"> [16-01]</t>
    </r>
  </si>
  <si>
    <r>
      <t>העברת נתונים בין מחלקת נכסים, מחלקת הגביה והנהלת החשבונות בנוגע להשכרת מקרקעין, בוצעה באופן חלקי. לא נערכה התאמה בין נתוני מחלקת נכסים להנהלת החשבונות. (*)</t>
    </r>
    <r>
      <rPr>
        <sz val="9"/>
        <color rgb="FF999999"/>
        <rFont val="David"/>
        <family val="2"/>
        <charset val="177"/>
      </rPr>
      <t xml:space="preserve"> [39-02]</t>
    </r>
  </si>
  <si>
    <r>
      <t>על זכויות העירייה נרשמו בעבר שיעבודים ללא הגבלת זמן. (*)</t>
    </r>
    <r>
      <rPr>
        <sz val="9"/>
        <color rgb="FF999999"/>
        <rFont val="David"/>
        <family val="2"/>
        <charset val="177"/>
      </rPr>
      <t xml:space="preserve"> [45-02]</t>
    </r>
  </si>
  <si>
    <r>
      <t>העירייה תיקנה באופן חלקי את הליקויים שהועלו בביקורת רואי החשבון שנערכה בשנים קודמות. (*)</t>
    </r>
    <r>
      <rPr>
        <sz val="9"/>
        <color rgb="FF999999"/>
        <rFont val="David"/>
        <family val="2"/>
        <charset val="177"/>
      </rPr>
      <t xml:space="preserve"> [25-02]</t>
    </r>
  </si>
  <si>
    <r>
      <t>העירייה החלה בביצוע תקציב בלתי רגיל אחד לפני קבלת אישור ממשרד הפנים לתקציב.  (*)</t>
    </r>
    <r>
      <rPr>
        <sz val="9"/>
        <color rgb="FF999999"/>
        <rFont val="David"/>
        <family val="2"/>
        <charset val="177"/>
      </rPr>
      <t xml:space="preserve"> [11-01]</t>
    </r>
  </si>
  <si>
    <r>
      <t>תקציבים בלתי רגילים בוצעו בחריגה בסך 1.6 מיליון ש''ח מהמסגרת התקציבית המאושרת. (*)</t>
    </r>
    <r>
      <rPr>
        <sz val="9"/>
        <color rgb="FF999999"/>
        <rFont val="David"/>
        <family val="2"/>
        <charset val="177"/>
      </rPr>
      <t xml:space="preserve"> [49-03]</t>
    </r>
  </si>
  <si>
    <r>
      <t>העיריה הגישה לאישור משרד הפנים תקציב נמוך מזה שאושר במועצת העיר. (*)</t>
    </r>
    <r>
      <rPr>
        <sz val="9"/>
        <color rgb="FF999999"/>
        <rFont val="David"/>
        <family val="2"/>
        <charset val="177"/>
      </rPr>
      <t xml:space="preserve"> [3-05]</t>
    </r>
  </si>
  <si>
    <r>
      <t>בשני תקציבים בלתי רגילים מתוך ארבעה שנדגמו נמצא שהעיריה חתמה על חוזה עם קבלן בסכום גבוה מהתקציב שאושר על ידי משרד הפנים. העיריה נוהגת להגיש מידי שנה לאישור משרד הפנים את עדכון התקציבים בגובה הסכומים המיועדים לביצוע באותה שנה.</t>
    </r>
    <r>
      <rPr>
        <sz val="9"/>
        <color rgb="FF999999"/>
        <rFont val="David"/>
        <family val="2"/>
        <charset val="177"/>
      </rPr>
      <t xml:space="preserve"> [40-06]</t>
    </r>
  </si>
  <si>
    <r>
      <t>התקשרויות עם יועצים בוצעו במרבית המקרים באמצעות הזמנת עבודה וללא חתימה על חוזה. חלק מההתקשרויות בוצעו אף ללא הוצאת הזמנת עבודה.  (*)</t>
    </r>
    <r>
      <rPr>
        <sz val="9"/>
        <color rgb="FF999999"/>
        <rFont val="David"/>
        <family val="2"/>
        <charset val="177"/>
      </rPr>
      <t xml:space="preserve"> [1-05]</t>
    </r>
  </si>
  <si>
    <r>
      <t>המפתחות למנעולים של תיבת המכרזים הוחזקו על ידי מרכזות הוועדה. לכל אחת משתי מרכזות הוועדה יש סט של המפתחות. בעת פתיחת תיבת המכרזים נכחה רק אחת מהן.</t>
    </r>
    <r>
      <rPr>
        <sz val="9"/>
        <color rgb="FF999999"/>
        <rFont val="David"/>
        <family val="2"/>
        <charset val="177"/>
      </rPr>
      <t xml:space="preserve"> [43-06]</t>
    </r>
  </si>
  <si>
    <r>
      <t>היועץ המשפטי של העיריה לא נכח בפתיחת תיבת המכרזים ורישום המסמכים.</t>
    </r>
    <r>
      <rPr>
        <sz val="9"/>
        <color rgb="FF999999"/>
        <rFont val="David"/>
        <family val="2"/>
        <charset val="177"/>
      </rPr>
      <t xml:space="preserve"> [42-06]</t>
    </r>
  </si>
  <si>
    <r>
      <t>העירייה חתמה על ערבות להבטחת התחייבויות של החברה שבבעלותה, בסכום העולה על המסגרת התקציבית שאושרה לשם כך בתקציב הבלתי רגיל. היתרה הנערבת לסוף השנה גבוהה ב- 26.8 מיליון ש''ח מיתרת התקציב שאושרה למטרה זו. (*)</t>
    </r>
    <r>
      <rPr>
        <sz val="9"/>
        <color rgb="FF999999"/>
        <rFont val="David"/>
        <family val="2"/>
        <charset val="177"/>
      </rPr>
      <t xml:space="preserve"> [16-01]</t>
    </r>
  </si>
  <si>
    <r>
      <t>העירייה לא הפקידה בחשבונות נפרדים כספים שקיבלה עבור תקציבי פיתוח המיועדים לביצוע עבודות פיתוח כמתחייב מהקבוע בפקודת העיריות. כספי הפיתוח נוהלו בשני חשבונות בנק נפרדים ולא בחשבון בנק נפרד לכל תקציב בלתי רגיל. (*)</t>
    </r>
    <r>
      <rPr>
        <sz val="9"/>
        <color rgb="FF999999"/>
        <rFont val="David"/>
        <family val="2"/>
        <charset val="177"/>
      </rPr>
      <t xml:space="preserve"> [30-02]</t>
    </r>
  </si>
  <si>
    <r>
      <t>בשני תקציבים בלתי רגילים מתוך ארבעה שנדגמו נמצא שהעיריה חתמה על חוזה עם קבלן בסכום גבוה מהתקציב שאושר על ידי משרד הפנים. העיריה נוהגת להגיש מידי שנה לאישור משרד הפנים את עדכון התקציבים בגובה הסכומים המיועדים לביצוע באותה שנה. (*)</t>
    </r>
    <r>
      <rPr>
        <sz val="9"/>
        <color rgb="FF999999"/>
        <rFont val="David"/>
        <family val="2"/>
        <charset val="177"/>
      </rPr>
      <t xml:space="preserve"> [40-06]</t>
    </r>
  </si>
  <si>
    <r>
      <t>תקציבים בלתי רגילים בוצעו בחריגה בסך 37.6 מיליון ש''ח מהמסגרת התקציבית המאושרת. עיקר החריגה, בסך של 35.7 מיליון ש''ח, נובעת מכך שבשנת 2007 העיריה דיווחה לראשונה על הכנסות והוצאות באחד התקציבים הבלתי רגילים שנוהל בעבר על ידי חברה חיצונית (מנהלת הפרויקט) במסגרת הסכם בין העיריה לבין אותה חברה.</t>
    </r>
    <r>
      <rPr>
        <sz val="9"/>
        <color rgb="FF999999"/>
        <rFont val="David"/>
        <family val="2"/>
        <charset val="177"/>
      </rPr>
      <t xml:space="preserve"> [51-07]</t>
    </r>
  </si>
  <si>
    <r>
      <t>המפתחות למנעולים של תיבת המכרזים הוחזקו על ידי מרכזות הוועדה. לכל אחת משתי מרכזות הוועדה יש סט של המפתחות. בעת פתיחת תיבת המכרזים נכחה רק אחת מהן. (*)</t>
    </r>
    <r>
      <rPr>
        <sz val="9"/>
        <color rgb="FF999999"/>
        <rFont val="David"/>
        <family val="2"/>
        <charset val="177"/>
      </rPr>
      <t xml:space="preserve"> [43-06]</t>
    </r>
  </si>
  <si>
    <r>
      <t>היועץ המשפטי של העיריה לא נכח בפתיחת תיבת המכרזים ורישום המסמכים. (*)</t>
    </r>
    <r>
      <rPr>
        <sz val="9"/>
        <color rgb="FF999999"/>
        <rFont val="David"/>
        <family val="2"/>
        <charset val="177"/>
      </rPr>
      <t xml:space="preserve"> [42-06]</t>
    </r>
  </si>
  <si>
    <r>
      <t>העירייה חתמה על ערבות להבטחת התחייבויות של החברה שבבעלותה, בסכום העולה על המסגרת התקציבית שאושרה לשם כך בתקציב הבלתי רגיל. היתרה הנערבת לסוף השנה גבוהה ב- 26.7 מיליון ש''ח מיתרת התקציב שאושרה למטרה זו. העיריה נוהגת להגיש לאישור משרד הפנים מידי שנה את הסכום המיועד לתשלום באותה שנה. העדכון לשנה המבוקרת אושר על ידי משרד הפנים. (*)</t>
    </r>
    <r>
      <rPr>
        <sz val="9"/>
        <color rgb="FF999999"/>
        <rFont val="David"/>
        <family val="2"/>
        <charset val="177"/>
      </rPr>
      <t xml:space="preserve"> [16-01]</t>
    </r>
  </si>
  <si>
    <t>מנגנוני בקרה וביקורת פנימית</t>
  </si>
  <si>
    <r>
      <t>על פי נתוני העיריה שתי ועדות חובה, ביטחון וחינוך, לא התכנסו בשנת 2007.</t>
    </r>
    <r>
      <rPr>
        <sz val="9"/>
        <color rgb="FF999999"/>
        <rFont val="David"/>
        <family val="2"/>
        <charset val="177"/>
      </rPr>
      <t xml:space="preserve"> [50-07]</t>
    </r>
  </si>
  <si>
    <r>
      <t>תקציבים בלתי רגילים בוצעו בחריגה בסך 42.3 מיליון ש''ח מהמסגרת התקציבית המאושרת.  (*)</t>
    </r>
    <r>
      <rPr>
        <sz val="9"/>
        <color rgb="FF999999"/>
        <rFont val="David"/>
        <family val="2"/>
        <charset val="177"/>
      </rPr>
      <t xml:space="preserve"> [51-07]</t>
    </r>
  </si>
  <si>
    <r>
      <t>העברת תשלומים לספקים באמצעות מס''ב נעשתה על ידי עובדי העיריה ללא חתימה דיגיטלית של ראש העיריה והגזבר.</t>
    </r>
    <r>
      <rPr>
        <sz val="9"/>
        <color rgb="FF999999"/>
        <rFont val="David"/>
        <family val="2"/>
        <charset val="177"/>
      </rPr>
      <t xml:space="preserve"> [54-08]</t>
    </r>
  </si>
  <si>
    <r>
      <t>העירייה חתמה על ערבות להבטחת התחייבויות של החברה שבבעלותה, בסכום העולה על המסגרת התקציבית שאושרה לשם כך בתקציב הבלתי רגיל. היתרה הנערבת לסוף השנה גבוהה ב-  27 מיליון ש''ח מיתרת התקציב שאושרה למטרה זו. העיריה נוהגת להגיש לאישור משרד הפנים מידי שנה את הסכום המיועד לתשלום באותה שנה. העדכון לשנה המבוקרת אושר על ידי משרד הפנים. (*)</t>
    </r>
    <r>
      <rPr>
        <sz val="9"/>
        <color rgb="FF999999"/>
        <rFont val="David"/>
        <family val="2"/>
        <charset val="177"/>
      </rPr>
      <t xml:space="preserve"> [16-01]</t>
    </r>
  </si>
  <si>
    <r>
      <t>על פי נתוני העיריה שתי ועדות חובה, איכות הסביבה ובטחון לא התכנסו בשנת 2008. (*)</t>
    </r>
    <r>
      <rPr>
        <sz val="9"/>
        <color rgb="FF999999"/>
        <rFont val="David"/>
        <family val="2"/>
        <charset val="177"/>
      </rPr>
      <t xml:space="preserve"> [50-07]</t>
    </r>
  </si>
  <si>
    <r>
      <t>הדוח השנתי האחרון שהוגש על ידי מבקר העיריה היה לשנת 2005.</t>
    </r>
    <r>
      <rPr>
        <sz val="9"/>
        <color rgb="FF999999"/>
        <rFont val="David"/>
        <family val="2"/>
        <charset val="177"/>
      </rPr>
      <t xml:space="preserve"> [55-08]</t>
    </r>
  </si>
  <si>
    <r>
      <t>במבנים בבעלות העיריה התקיימה פעילות של עמותות שלא שילמו לעיריה דמי שימוש, מים וחשמל.</t>
    </r>
    <r>
      <rPr>
        <sz val="9"/>
        <color rgb="FF999999"/>
        <rFont val="David"/>
        <family val="2"/>
        <charset val="177"/>
      </rPr>
      <t xml:space="preserve"> [65-09]</t>
    </r>
  </si>
  <si>
    <r>
      <t>העיריה לא מינתה מפקח על התמיכות.</t>
    </r>
    <r>
      <rPr>
        <sz val="9"/>
        <color rgb="FF999999"/>
        <rFont val="David"/>
        <family val="2"/>
        <charset val="177"/>
      </rPr>
      <t xml:space="preserve"> [57-09]</t>
    </r>
  </si>
  <si>
    <r>
      <t>העיריה העמידה כספים לעמותות מעבר לסכום שאושר בועדת התמיכות בסך של 3,828 אלפי ש''ח.</t>
    </r>
    <r>
      <rPr>
        <sz val="9"/>
        <color rgb="FF999999"/>
        <rFont val="David"/>
        <family val="2"/>
        <charset val="177"/>
      </rPr>
      <t xml:space="preserve"> [56-09]</t>
    </r>
  </si>
  <si>
    <r>
      <t>מועצת העיר אישרה את התבחינים לתמיכות לאחר המועד הקבוע בחוק. היועץ המשפטי לא אישר את התבחינים לתמיכות.</t>
    </r>
    <r>
      <rPr>
        <sz val="9"/>
        <color rgb="FF999999"/>
        <rFont val="David"/>
        <family val="2"/>
        <charset val="177"/>
      </rPr>
      <t xml:space="preserve"> [60-09]</t>
    </r>
  </si>
  <si>
    <r>
      <t>העיריה חתמה על ערבות להבטחת התחייבויות של החברה שבבעלותה, בסכום העולה על המסגרת התקציבית שאושרה לשם כך בתקציב הבלתי רגיל. על פי הדוחות הכספיים המבוקרים של החברה, אין לחברה יכולת החזר. היתרה הנערבת לסוף השנה גבוהה ב- 27 מיליון ש''ח מיתרת התקציב שאושרה למטרה זו. העיריה נוהגת להגיש לאישור משרד הפנים מידי שנה את הסכום המיועד לתשלום באותה שנה. העדכון לשנה המבוקרת אושר על ידי משרד הפנים. (*)</t>
    </r>
    <r>
      <rPr>
        <sz val="9"/>
        <color rgb="FF999999"/>
        <rFont val="David"/>
        <family val="2"/>
        <charset val="177"/>
      </rPr>
      <t xml:space="preserve"> [16-01]</t>
    </r>
  </si>
  <si>
    <r>
      <t>תקציבים בלתי רגילים בוצעו בחריגה בסך 49 מיליון ש''ח מהמסגרת התקציבית המאושרת.  (*)</t>
    </r>
    <r>
      <rPr>
        <sz val="9"/>
        <color rgb="FF999999"/>
        <rFont val="David"/>
        <family val="2"/>
        <charset val="177"/>
      </rPr>
      <t xml:space="preserve"> [51-07]</t>
    </r>
  </si>
  <si>
    <r>
      <t>מי ששימש בעבר בתפקיד ראש העיריה לא העביר לראש העיריה המכהן מניה בחברה הכלכלית שבבעלות העיריה, אותה החזיק כנאמן עבור העיריה. (*)</t>
    </r>
    <r>
      <rPr>
        <sz val="9"/>
        <color rgb="FF999999"/>
        <rFont val="David"/>
        <family val="2"/>
        <charset val="177"/>
      </rPr>
      <t xml:space="preserve"> [19-01]</t>
    </r>
  </si>
  <si>
    <r>
      <t>ועדות חובה בעיריה לא התכנסו בתדירות הנדרשת בחוק. (*)</t>
    </r>
    <r>
      <rPr>
        <sz val="9"/>
        <color rgb="FF999999"/>
        <rFont val="David"/>
        <family val="2"/>
        <charset val="177"/>
      </rPr>
      <t xml:space="preserve"> [50-07]</t>
    </r>
  </si>
  <si>
    <r>
      <t>הדוח השנתי האחרון שהוגש על ידי מבקר העיריה היה לשנת 2005. (*)</t>
    </r>
    <r>
      <rPr>
        <sz val="9"/>
        <color rgb="FF999999"/>
        <rFont val="David"/>
        <family val="2"/>
        <charset val="177"/>
      </rPr>
      <t xml:space="preserve"> [55-08]</t>
    </r>
  </si>
  <si>
    <r>
      <t>העיריה תיקנה באופן חלקי את הליקויים שהועלו בביקורת רואי החשבון שנערכה בשנים קודמות. (*)</t>
    </r>
    <r>
      <rPr>
        <sz val="9"/>
        <color rgb="FF999999"/>
        <rFont val="David"/>
        <family val="2"/>
        <charset val="177"/>
      </rPr>
      <t xml:space="preserve"> [25-02]</t>
    </r>
  </si>
  <si>
    <r>
      <t>בחוות הדעת של רואי החשבון המבקרים על הדוחות הכספיים של העיריה נכללה הפנית תשומת לב לערבות בסך 26,483 אלפי ש''ח שנחתמה על ידי העיריה להבטחת התחייבויותיה של חברה שבבעלותה המלאה, שבדוחותיה הכספיים נרשמה הפנית תשומת לב למצבה הכספי ולהמשך הפעלתה כ''עסק חי''.</t>
    </r>
    <r>
      <rPr>
        <sz val="9"/>
        <color rgb="FF999999"/>
        <rFont val="David"/>
        <family val="2"/>
        <charset val="177"/>
      </rPr>
      <t xml:space="preserve"> [66-10]</t>
    </r>
  </si>
  <si>
    <r>
      <t>במבנים בבעלות העיריה התקיימה פעילות של עמותות שלא שילמו לעיריה דמי שימוש, מים וחשמל. (*)</t>
    </r>
    <r>
      <rPr>
        <sz val="9"/>
        <color rgb="FF999999"/>
        <rFont val="David"/>
        <family val="2"/>
        <charset val="177"/>
      </rPr>
      <t xml:space="preserve"> [65-09]</t>
    </r>
  </si>
  <si>
    <r>
      <t>תקציבים בלתי רגילים בוצעו בחריגה בסך 14 מיליון ש''ח מהמסגרת התקציבית המאושרת.  (*)</t>
    </r>
    <r>
      <rPr>
        <sz val="9"/>
        <color rgb="FF999999"/>
        <rFont val="David"/>
        <family val="2"/>
        <charset val="177"/>
      </rPr>
      <t xml:space="preserve"> [51-07]</t>
    </r>
  </si>
  <si>
    <r>
      <t>בחוות הדעת של רואי החשבון המבקרים על הדוחות הכספיים של העיריה נכללה הפנית תשומת לב לערבות בסך 25,909 אלפי ש''ח שנחתמה על ידי העיריה להבטחת התחייבויותיה של חברה שבבעלותה המלאה, שבדוחותיה הכספיים נרשמה הפנית תשומת לב למצבה הכספי לגבי המשך הפעלתה כ''עסק חי''. (*)</t>
    </r>
    <r>
      <rPr>
        <sz val="9"/>
        <color rgb="FF999999"/>
        <rFont val="David"/>
        <family val="2"/>
        <charset val="177"/>
      </rPr>
      <t xml:space="preserve"> [66-10]</t>
    </r>
  </si>
  <si>
    <r>
      <t>במבנים בבעלות העיריה התקיימה פעילות של עמותות אשר אינן משלמות לעירייה דמי שימוש, מים וחשמל .  (*)</t>
    </r>
    <r>
      <rPr>
        <sz val="9"/>
        <color rgb="FF999999"/>
        <rFont val="David"/>
        <family val="2"/>
        <charset val="177"/>
      </rPr>
      <t xml:space="preserve"> [65-09]</t>
    </r>
  </si>
  <si>
    <r>
      <t xml:space="preserve">העיריה נתנה הלוואה לחברה בת בסך 4,614 אלפי ש''ח ללא אישור מועצת העיר ומשרד הפנים. </t>
    </r>
    <r>
      <rPr>
        <sz val="9"/>
        <color rgb="FF999999"/>
        <rFont val="David"/>
        <family val="2"/>
        <charset val="177"/>
      </rPr>
      <t xml:space="preserve"> [73-11]</t>
    </r>
  </si>
  <si>
    <r>
      <t>העיריה חרגה בביצוע הוצאות בתקציבים בלתי רגילים מהמסגרת המאושרת בסכום כולל של 74 מיליון ש''ח. (*)</t>
    </r>
    <r>
      <rPr>
        <sz val="9"/>
        <color rgb="FF999999"/>
        <rFont val="David"/>
        <family val="2"/>
        <charset val="177"/>
      </rPr>
      <t xml:space="preserve"> [51-07]</t>
    </r>
  </si>
  <si>
    <r>
      <t>בתקציב בלתי רגיל שנבדק, לא נמצאו הפרוטוקולים של ועדת המכרזים לבחירת קבלן לביצוע העבודה.</t>
    </r>
    <r>
      <rPr>
        <sz val="9"/>
        <color rgb="FF999999"/>
        <rFont val="David"/>
        <family val="2"/>
        <charset val="177"/>
      </rPr>
      <t xml:space="preserve"> [79-11]</t>
    </r>
  </si>
  <si>
    <r>
      <t>העיריה קיבלה ממבצע העבודה ערבות טיב בשיעור 5% במקום 10% מסכום החוזה על סך  2,152 אלפי ש''ח.</t>
    </r>
    <r>
      <rPr>
        <sz val="9"/>
        <color rgb="FF999999"/>
        <rFont val="David"/>
        <family val="2"/>
        <charset val="177"/>
      </rPr>
      <t xml:space="preserve"> [78-11]</t>
    </r>
  </si>
  <si>
    <r>
      <t>בתקציב בלתי רגיל שנבדק המפקח לא הגיש דוחות מעקב ביצוע עבודה.</t>
    </r>
    <r>
      <rPr>
        <sz val="9"/>
        <color rgb="FF999999"/>
        <rFont val="David"/>
        <family val="2"/>
        <charset val="177"/>
      </rPr>
      <t xml:space="preserve"> [76-11]</t>
    </r>
  </si>
  <si>
    <r>
      <t>באחד התקציבים הבלתי רגילים שנבדקו, לא נמצא אישור היועץ המשפטי לחוזה בסך 406 אלפי ש''ח שנחתם עם מבצע העבודה.</t>
    </r>
    <r>
      <rPr>
        <sz val="9"/>
        <color rgb="FF999999"/>
        <rFont val="David"/>
        <family val="2"/>
        <charset val="177"/>
      </rPr>
      <t xml:space="preserve"> [77-11]</t>
    </r>
  </si>
  <si>
    <r>
      <t>העיריה לא ניהלה ספרי ערבויות.</t>
    </r>
    <r>
      <rPr>
        <sz val="9"/>
        <color rgb="FF999999"/>
        <rFont val="David"/>
        <family val="2"/>
        <charset val="177"/>
      </rPr>
      <t xml:space="preserve"> [69-11]</t>
    </r>
  </si>
  <si>
    <r>
      <t>העיריה לא ערכה התאמות עם ספקים באופן שוטף.</t>
    </r>
    <r>
      <rPr>
        <sz val="9"/>
        <color rgb="FF999999"/>
        <rFont val="David"/>
        <family val="2"/>
        <charset val="177"/>
      </rPr>
      <t xml:space="preserve"> [66-11]</t>
    </r>
  </si>
  <si>
    <r>
      <t xml:space="preserve">הדוחות הרבעוניים של העיריה הוכנו והוגשו למשרד הפנים באיחור. </t>
    </r>
    <r>
      <rPr>
        <sz val="9"/>
        <color rgb="FF999999"/>
        <rFont val="David"/>
        <family val="2"/>
        <charset val="177"/>
      </rPr>
      <t xml:space="preserve"> [70-11]</t>
    </r>
  </si>
  <si>
    <r>
      <t>העיריה העסיקה שלושה עובדים בתנאי שכר בכירים ללא אישור משרד הפנים לחוזי העסקה. עם זאת, התקבל אישור המשרד על גובה שכרם של שניים מהם.</t>
    </r>
    <r>
      <rPr>
        <sz val="9"/>
        <color rgb="FF999999"/>
        <rFont val="David"/>
        <family val="2"/>
        <charset val="177"/>
      </rPr>
      <t xml:space="preserve"> [75-11]</t>
    </r>
  </si>
  <si>
    <r>
      <t>בשל מחלוקת עם חברה שבבעלות העיריה, קיימת אי התאמה בסך כ- 5.5 מיליון ש''ח בין הרישומים בספרי העיריה לבין אלו שבספרי החברה.</t>
    </r>
    <r>
      <rPr>
        <sz val="9"/>
        <color rgb="FF999999"/>
        <rFont val="David"/>
        <family val="2"/>
        <charset val="177"/>
      </rPr>
      <t xml:space="preserve"> [74-11]</t>
    </r>
  </si>
  <si>
    <r>
      <t>ועדות חובה בעיריה אינן מתכנסות בהתאם לחוק .  (*)</t>
    </r>
    <r>
      <rPr>
        <sz val="9"/>
        <color rgb="FF999999"/>
        <rFont val="David"/>
        <family val="2"/>
        <charset val="177"/>
      </rPr>
      <t xml:space="preserve"> [50-07]</t>
    </r>
  </si>
  <si>
    <r>
      <t>בחוות הדעת של רואי החשבון המבקרים על הדוחות הכספיים של העיריה נכללה הפנית תשומת לב לערבות בסך 24,924 אלפי ש''ח שנחתמה על ידי העיריה להבטחת התחייבויותיה של חברה שבבעלותה המלאה, שבדוחותיה הכספיים נרשמה הפנית תשומת לב למצבה הכספי לגבי המשך הפעלתה כ''עסק חי''. (*)</t>
    </r>
    <r>
      <rPr>
        <sz val="9"/>
        <color rgb="FF999999"/>
        <rFont val="David"/>
        <family val="2"/>
        <charset val="177"/>
      </rPr>
      <t xml:space="preserve"> [66-10]</t>
    </r>
  </si>
  <si>
    <r>
      <t>נמצאו ליקויים בקיום הנוהל למתן תמיכות במוסדות ציבור. ועדת התמיכות התכנסה לאחר המועד הקבוע בנוהל, החלטות ועדת התמיכות הובאו לאישור מועצת העיר לאחר המועד הקבוע בנוהל, תמיכות עקיפות לא אושרו בוועדת התמיכות ולא במועצת העיר. העיריה לא פירסמה באתר האינטרנט את החלטות ועדת התמיכות. בנוסף נמצאו ליקויים בביצוע הנהלים הנדרשים, בנוגע לקבלת חוות דעת היועץ המשפטי לעיריה, באישור התבחינים על ידי הוועדה המקצועית ובפרסום התבחינים.</t>
    </r>
    <r>
      <rPr>
        <sz val="9"/>
        <color rgb="FF999999"/>
        <rFont val="David"/>
        <family val="2"/>
        <charset val="177"/>
      </rPr>
      <t xml:space="preserve"> [81-12]</t>
    </r>
  </si>
  <si>
    <r>
      <t>העירייה לא מסרה למבקר העיריה או לכל גורם אחר העתק מפרוטוקול ישיבות פתיחת המכרזים.</t>
    </r>
    <r>
      <rPr>
        <sz val="9"/>
        <color rgb="FF999999"/>
        <rFont val="David"/>
        <family val="2"/>
        <charset val="177"/>
      </rPr>
      <t xml:space="preserve"> [80-12]</t>
    </r>
  </si>
  <si>
    <r>
      <t>העיריה חתמה על ערבות בסך 1.5 מיליון ש''ח לטובת עמותה מקומית ללא אישור ועדת תמיכות.</t>
    </r>
    <r>
      <rPr>
        <sz val="9"/>
        <color rgb="FF999999"/>
        <rFont val="David"/>
        <family val="2"/>
        <charset val="177"/>
      </rPr>
      <t xml:space="preserve"> [88-12]</t>
    </r>
  </si>
  <si>
    <r>
      <t>העיריה חרגה בביצוע הוצאות בתקציבים בלתי רגילים מהמסגרת המאושרת בסכום כולל של 23 מיליון ש''ח. (*)</t>
    </r>
    <r>
      <rPr>
        <sz val="9"/>
        <color rgb="FF999999"/>
        <rFont val="David"/>
        <family val="2"/>
        <charset val="177"/>
      </rPr>
      <t xml:space="preserve"> [51-07]</t>
    </r>
  </si>
  <si>
    <r>
      <t>העיריה לא ניהלה ספר ערבויות. (*)</t>
    </r>
    <r>
      <rPr>
        <sz val="9"/>
        <color rgb="FF999999"/>
        <rFont val="David"/>
        <family val="2"/>
        <charset val="177"/>
      </rPr>
      <t xml:space="preserve"> [69-11]</t>
    </r>
  </si>
  <si>
    <r>
      <t>העיריה לא ערכה התאמות עם ספקים באופן שוטף. (*)</t>
    </r>
    <r>
      <rPr>
        <sz val="9"/>
        <color rgb="FF999999"/>
        <rFont val="David"/>
        <family val="2"/>
        <charset val="177"/>
      </rPr>
      <t xml:space="preserve"> [66-11]</t>
    </r>
  </si>
  <si>
    <r>
      <t>הדוחות הכספיים הרבעוניים של העיריה הוכנו והוגשו למשרד הפנים באיחור.  (*)</t>
    </r>
    <r>
      <rPr>
        <sz val="9"/>
        <color rgb="FF999999"/>
        <rFont val="David"/>
        <family val="2"/>
        <charset val="177"/>
      </rPr>
      <t xml:space="preserve"> [70-11]</t>
    </r>
  </si>
  <si>
    <t>החלטות ועדת המכרזים לא הובאו לאישור מועצת העיר. [87-12]</t>
  </si>
  <si>
    <r>
      <t>ועדות חובה בעיריה לא התכנסו בהתאם לחוק .  (*)</t>
    </r>
    <r>
      <rPr>
        <sz val="9"/>
        <color rgb="FF999999"/>
        <rFont val="David"/>
        <family val="2"/>
        <charset val="177"/>
      </rPr>
      <t xml:space="preserve"> [50-07]</t>
    </r>
  </si>
  <si>
    <r>
      <t>במבנים שבבעלות העיריה התקיימה פעילות של עמותות שלא שילמו לעירייה דמי שימוש, מים וחשמל .  (*)</t>
    </r>
    <r>
      <rPr>
        <sz val="9"/>
        <color rgb="FF999999"/>
        <rFont val="David"/>
        <family val="2"/>
        <charset val="177"/>
      </rPr>
      <t xml:space="preserve"> [65-09]</t>
    </r>
  </si>
  <si>
    <r>
      <t>העיריה לא פירסמה באתר האינטרנט את החלטות ועדת התמיכות, כמתחייב על פי הנוהל למתן תמיכות במוסדות ציבור.  (*)</t>
    </r>
    <r>
      <rPr>
        <sz val="9"/>
        <color rgb="FF999999"/>
        <rFont val="David"/>
        <family val="2"/>
        <charset val="177"/>
      </rPr>
      <t xml:space="preserve"> [81-12]</t>
    </r>
  </si>
  <si>
    <r>
      <t>סקר הנכסים הכולל שביצעה העירייה והסתיים בשנת 2008, לא התבסס על מדידה בפועל, אלא בעיקר על השוואה בין התיקים במחלקת הנדסה לבין השטח לחיוב במערך הגביה, תוך אימות  על ידי בדיקה בשטח שמחוץ לנכס. הבדיקות השוטפות שביצעה בעירייה, הקיפו נכסים לגביהם התקבל מידע ממחלקת הנדסה, נכסים שנדרש לגביהם אישור טאבו או מידע על תוספות בניה. על פי נתוני העיריה למועד הביקורת, טרם נמדדו כ- 40% מכלל הנכסים שבתחומה. העדר סקר נכסים מעודכן אינו מאפשר לעירייה לבדוק את שלמות החיוב של כלל הנכסים הנמצאים בתחומה ואת נכונות החיוב.</t>
    </r>
    <r>
      <rPr>
        <sz val="9"/>
        <color rgb="FF999999"/>
        <rFont val="David"/>
        <family val="2"/>
        <charset val="177"/>
      </rPr>
      <t xml:space="preserve"> [89-13]</t>
    </r>
  </si>
  <si>
    <r>
      <t>העיריה חרגה בביצוע הוצאות בתקציבים בלתי רגילים מהמסגרת המאושרת בסכום כולל של 88 מיליון ש''ח. (*)</t>
    </r>
    <r>
      <rPr>
        <sz val="9"/>
        <color rgb="FF999999"/>
        <rFont val="David"/>
        <family val="2"/>
        <charset val="177"/>
      </rPr>
      <t xml:space="preserve"> [51-07]</t>
    </r>
  </si>
  <si>
    <r>
      <t>העירייה החלה בהליך שטרם הושלם להכנת פרוגרמה עדכנית לשטחי ציבור.</t>
    </r>
    <r>
      <rPr>
        <sz val="9"/>
        <color rgb="FF999999"/>
        <rFont val="David"/>
        <family val="2"/>
        <charset val="177"/>
      </rPr>
      <t xml:space="preserve"> [91-13]</t>
    </r>
  </si>
  <si>
    <r>
      <t>עד לשנת 2013 הקצאת הקרקעות והמבנים ללא תמורה או בתמורה סמלית בוצעה שלא בהתאם לנהלים המחייבים. בשנת 2013 העיריה החלה בפעולות להסדרת השימוש בנכסיה. הקצאת הנכסים והסדרת השימוש בהם טרם הושלמה.</t>
    </r>
    <r>
      <rPr>
        <sz val="9"/>
        <color rgb="FF999999"/>
        <rFont val="David"/>
        <family val="2"/>
        <charset val="177"/>
      </rPr>
      <t xml:space="preserve"> [90-13]</t>
    </r>
  </si>
  <si>
    <t>בחוות הדעת של רואי החשבון על הדוחות הכספיים של העירייה נכללה הסתייגות על כך שהעירייה רשמה בתקציב הרגיל בשנת 2003 הכנסה בסך 4,183 אלפי ש''ח בניגוד להנחיות. רישום ההכנסה בוטל בשנת 2004. המשמעות הינה כי העודף השוטף של העירייה לשנת 2004 גבוה מהמוצג בדוחות הכספיים בסכום האמור. אין בכך כדי להשפיע על הגרעון המצטבר של העירייה.</t>
  </si>
  <si>
    <t>העירייה נתנה הנחות בשיעור 10% בארנונה לחלק מעובדיה שלא על פי הקבוע בתקנות. (*)</t>
  </si>
  <si>
    <t>העירייה לא עדכנה את סכום הקרן המתוקצבת להלוואות לעובדים ולנזקקים בהתאם לסכומי יתרת ההלוואות בפועל.  (*)</t>
  </si>
  <si>
    <t>העירייה לא הפקידה בחשבונות בנק נפרדים כספים שקיבלה עבור תקציבי פיתוח המיועדים לביצוע עבודות פיתוח, כמתחייב מהקבוע בפקודת העיריות. (*)</t>
  </si>
  <si>
    <t>תקציבים בלתי רגילים בוצעו בחריגה זמנית בהוצאות בסך של 5,176 אלפי ש''ח מהמסגרת התקציבית המאושרת. (*)</t>
  </si>
  <si>
    <t>העירייה החלה בביצוע תקציבים בלתי רגילים בסך של 572 אלפי ש''ח לפני קבלת אישור משרד הפנים. (*)</t>
  </si>
  <si>
    <t>העירייה הפעילה תקציב בלתי רגיל שתחילתו בשנת 1997 ללא אישור משרד הפנים. (*)</t>
  </si>
  <si>
    <t>בתקציב בלתי רגיל העירייה חתמה על חוזה עם קבלן ללא מכרז, על אף שטרם קיבלה את אישור משרד הפנים לבקשתה לפטור. סכום החוזה עלה על התקציב המאושר ב- 4,445 אלפי ש''ח.</t>
  </si>
  <si>
    <t>הדוחות הכספיים הרבעוניים הוגשו למשרד הפנים באיחור ניכר. (*)</t>
  </si>
  <si>
    <t>הדוחות הכספיים השנתיים נדונו במועצת העיר באיחור רב.  (*)</t>
  </si>
  <si>
    <t>המעקב אחר הכנסות עצמיות שלא באמצעות מחלקת גביה, מנוהל על בסיס הגביה בפועל בלבד וללא נתונים מסודרים לגבי יתרות החוב לסוף שנת הכספים. (*)</t>
  </si>
  <si>
    <t>התקשרות העירייה עם חברות כח אדם נעשתה ללא מכרז.  (*)</t>
  </si>
  <si>
    <t>העירייה שילמה לשני מנהלי בתי ספר שכר עבור משרה בשיעור 175%. (*)</t>
  </si>
  <si>
    <t>העירייה חתמה, ללא אישור משרד הפנים, על חוזה העסקה אישי עם בעל תפקיד בכיר - מזכיר אישי למ''מ וסגן ראש העירייה. (*)</t>
  </si>
  <si>
    <t>אגף משאבי אנוש לא ערך בדיקות מדגמיות להשוואת תלושי השכר לנתונים בתיקים האישיים ותלושי השכר לא נסקרו על ידי גורם נוסף שאינו עוסק בחישובי השכר.  (*)</t>
  </si>
  <si>
    <t>העירייה קיבלה עובדים שלא על פי מכרז.  (*)</t>
  </si>
  <si>
    <t>העירייה חתמה על חוזה העסקה אישי עם בעל תפקיד בכיר ללא פניה למשרד הפנים לקבלת אישור.</t>
  </si>
  <si>
    <t>העירייה קיבלה עובדים חדשים מבלי שפנתה לקבלת אישור מוועדת חריגים במשרד הפנים.</t>
  </si>
  <si>
    <t>מועצת העיר לא דנה בדוחות הכספיים של חלק מהתאגידים הקשורים. (*)</t>
  </si>
  <si>
    <t>בידי העירייה אין נתונים לגבי היקף ההתחייבות להחזר פיקדונות לדיירי בית ההורים. (*)</t>
  </si>
  <si>
    <t>דוחות מבקר העירייה נדונו במועצת העיר באיחור רב. (*)</t>
  </si>
  <si>
    <r>
      <t>העירייה נתנה הנחות בשיעור 10% בארנונה לחלק מעובדיה שלא על פי הקבוע בתקנות. (*)</t>
    </r>
    <r>
      <rPr>
        <sz val="9"/>
        <color rgb="FF999999"/>
        <rFont val="David"/>
        <family val="2"/>
        <charset val="177"/>
      </rPr>
      <t xml:space="preserve"> [3-01]</t>
    </r>
  </si>
  <si>
    <r>
      <t>העירייה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[5-01]</t>
    </r>
  </si>
  <si>
    <r>
      <t>תקציבים בלתי רגילים בוצעו בחריגה זמנית בהוצאות בסך של 4,605 אלפי ש''ח מהמסגרת התקציבית המאושרת. (*)</t>
    </r>
    <r>
      <rPr>
        <sz val="9"/>
        <color rgb="FF999999"/>
        <rFont val="David"/>
        <family val="2"/>
        <charset val="177"/>
      </rPr>
      <t xml:space="preserve"> [7-01]</t>
    </r>
  </si>
  <si>
    <r>
      <t>העירייה החלה בביצוע תקציבים בלתי רגילים בסך של 1,132 אלפי ש''ח לפני קבלת אישור משרד הפנים. (*)</t>
    </r>
    <r>
      <rPr>
        <sz val="9"/>
        <color rgb="FF999999"/>
        <rFont val="David"/>
        <family val="2"/>
        <charset val="177"/>
      </rPr>
      <t xml:space="preserve"> [9-01]</t>
    </r>
  </si>
  <si>
    <r>
      <t>העירייה הפעילה תקציב בלתי רגיל שתחילתו בשנת 1997 ללא אישור משרד הפנים. (*)</t>
    </r>
    <r>
      <rPr>
        <sz val="9"/>
        <color rgb="FF999999"/>
        <rFont val="David"/>
        <family val="2"/>
        <charset val="177"/>
      </rPr>
      <t xml:space="preserve"> [6-03]</t>
    </r>
  </si>
  <si>
    <r>
      <t>בתקציב בלתי רגיל העירייה חתמה על חוזה עם קבלן ללא מכרז, על אף שטרם קיבלה את אישור משרד הפנים לבקשתה לפטור. סכום החוזה עלה על התקציב המאושר ב- 4,445 אלפי ש''ח. (*)</t>
    </r>
    <r>
      <rPr>
        <sz val="9"/>
        <color rgb="FF999999"/>
        <rFont val="David"/>
        <family val="2"/>
        <charset val="177"/>
      </rPr>
      <t xml:space="preserve"> [37-04]</t>
    </r>
  </si>
  <si>
    <r>
      <t>תקציבים בלתי רגילים שביצועם הסתיים נסגרו ללא אישור מועצת העיר.</t>
    </r>
    <r>
      <rPr>
        <sz val="9"/>
        <color rgb="FF999999"/>
        <rFont val="David"/>
        <family val="2"/>
        <charset val="177"/>
      </rPr>
      <t xml:space="preserve"> [1-05]</t>
    </r>
  </si>
  <si>
    <r>
      <t>העירייה חתמה, ללא אישור משרד הפנים, על חוזי העסקה אישיים עם שני בעלי תפקידים בכירים. (*)</t>
    </r>
    <r>
      <rPr>
        <sz val="9"/>
        <color rgb="FF999999"/>
        <rFont val="David"/>
        <family val="2"/>
        <charset val="177"/>
      </rPr>
      <t xml:space="preserve"> [28-02]</t>
    </r>
  </si>
  <si>
    <r>
      <t>תלושי השכר לא נסקרו על ידי גורם נוסף שאינו עוסק בחישובי השכר.  (*)</t>
    </r>
    <r>
      <rPr>
        <sz val="9"/>
        <color rgb="FF999999"/>
        <rFont val="David"/>
        <family val="2"/>
        <charset val="177"/>
      </rPr>
      <t xml:space="preserve"> [20-03]</t>
    </r>
  </si>
  <si>
    <r>
      <t>העירייה קיבלה עובדים שלא על פי מכרז.  (*)</t>
    </r>
    <r>
      <rPr>
        <sz val="9"/>
        <color rgb="FF999999"/>
        <rFont val="David"/>
        <family val="2"/>
        <charset val="177"/>
      </rPr>
      <t xml:space="preserve"> [10-03]</t>
    </r>
  </si>
  <si>
    <r>
      <t>בידי העירייה לא נמצאו נתונים לגבי היקף ההתחייבות להחזר פקדונות לדיירי בית ההורים. (*)</t>
    </r>
    <r>
      <rPr>
        <sz val="9"/>
        <color rgb="FF999999"/>
        <rFont val="David"/>
        <family val="2"/>
        <charset val="177"/>
      </rPr>
      <t xml:space="preserve"> [36-02]</t>
    </r>
  </si>
  <si>
    <r>
      <t>חלק מוועדות העיריה לא התכנסו בתדירות הנדרשת, כולל שתי ועדות שלא התכנסו כלל בשנת הדוח.</t>
    </r>
    <r>
      <rPr>
        <sz val="9"/>
        <color rgb="FF999999"/>
        <rFont val="David"/>
        <family val="2"/>
        <charset val="177"/>
      </rPr>
      <t xml:space="preserve"> [3-05]</t>
    </r>
  </si>
  <si>
    <r>
      <t>העירייה תיקנה באופן חלקי את הליקויים שהועלו בביקורת רואי החשבון שנערכה בשנים קודמות. (*)</t>
    </r>
    <r>
      <rPr>
        <sz val="9"/>
        <color rgb="FF999999"/>
        <rFont val="David"/>
        <family val="2"/>
        <charset val="177"/>
      </rPr>
      <t xml:space="preserve"> [32-01]</t>
    </r>
  </si>
  <si>
    <r>
      <t>לחלק מעובדי העיריה והמועצה הדתית חובות בגין ארנונה, מים והיטלים שהסתכמו בסוף השנה ב- 1,805 אלפי ש''ח.</t>
    </r>
    <r>
      <rPr>
        <sz val="9"/>
        <color rgb="FF999999"/>
        <rFont val="David"/>
        <family val="2"/>
        <charset val="177"/>
      </rPr>
      <t xml:space="preserve"> [38-06]</t>
    </r>
  </si>
  <si>
    <r>
      <t>העירייה החלה בביצוע תקציבים בלתי רגילים בסך של 127 אלפי ש''ח לפני קבלת אישור משרד הפנים. (*)</t>
    </r>
    <r>
      <rPr>
        <sz val="9"/>
        <color rgb="FF999999"/>
        <rFont val="David"/>
        <family val="2"/>
        <charset val="177"/>
      </rPr>
      <t xml:space="preserve"> [9-01]</t>
    </r>
  </si>
  <si>
    <r>
      <t>חלק מוועדות העיריה לא התכנסו בתדירות הנדרשת, כולל ועדה אחת שלא התכנסה כלל בשנת הדוח. (*)</t>
    </r>
    <r>
      <rPr>
        <sz val="9"/>
        <color rgb="FF999999"/>
        <rFont val="David"/>
        <family val="2"/>
        <charset val="177"/>
      </rPr>
      <t xml:space="preserve"> [3-05]</t>
    </r>
  </si>
  <si>
    <r>
      <t>לחלק מעובדי העיריה והמועצה הדתית חובות ארנונה, מים והיטלים שהסתכמו בסוף השנה ב- 1,200 אלפי ש''ח. (*)</t>
    </r>
    <r>
      <rPr>
        <sz val="9"/>
        <color rgb="FF999999"/>
        <rFont val="David"/>
        <family val="2"/>
        <charset val="177"/>
      </rPr>
      <t xml:space="preserve"> [38-06]</t>
    </r>
  </si>
  <si>
    <r>
      <t>היקף החובות המסופקים או המיועדים למחיקה נאמד ב-  279,738 אלפי ש''ח (כ- 51% מכלל יתרות החייבים לסוף השנה).</t>
    </r>
    <r>
      <rPr>
        <sz val="9"/>
        <color rgb="FF999999"/>
        <rFont val="David"/>
        <family val="2"/>
        <charset val="177"/>
      </rPr>
      <t xml:space="preserve"> [39-07]</t>
    </r>
  </si>
  <si>
    <r>
      <t>העירייה החלה בביצוע תקציב בלתי רגיל בסך של 87 אלפי ש''ח לפני קבלת אישור משרד הפנים. (*)</t>
    </r>
    <r>
      <rPr>
        <sz val="9"/>
        <color rgb="FF999999"/>
        <rFont val="David"/>
        <family val="2"/>
        <charset val="177"/>
      </rPr>
      <t xml:space="preserve"> [9-01]</t>
    </r>
  </si>
  <si>
    <r>
      <t>חלק מוועדות העיריה לא התכנסו בתדירות הנדרשת. (*)</t>
    </r>
    <r>
      <rPr>
        <sz val="9"/>
        <color rgb="FF999999"/>
        <rFont val="David"/>
        <family val="2"/>
        <charset val="177"/>
      </rPr>
      <t xml:space="preserve"> [3-05]</t>
    </r>
  </si>
  <si>
    <r>
      <t>לחלק מעובדי העיריה והמועצה הדתית חובות בגין ארנונה, מים והיטלים שהסתכמו בסוף השנה ב- 1,533 אלפי ש''ח ו- 57 אלפי ש''ח בהתאמה. העיריה לא פעלה בצורה מספקת לגביית חובות העובדים. (*)</t>
    </r>
    <r>
      <rPr>
        <sz val="9"/>
        <color rgb="FF999999"/>
        <rFont val="David"/>
        <family val="2"/>
        <charset val="177"/>
      </rPr>
      <t xml:space="preserve"> [38-06]</t>
    </r>
  </si>
  <si>
    <r>
      <t>העיריה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[5-01]</t>
    </r>
  </si>
  <si>
    <r>
      <t>נמצא הפרש משמעותי בסעיף חייבים בגין אגרות והיטלים בין הדוח לרבעון הרביעי לשנת 2008 לבין הדוחות הכספיים המבוקרים של העיריה.</t>
    </r>
    <r>
      <rPr>
        <sz val="9"/>
        <color rgb="FF999999"/>
        <rFont val="David"/>
        <family val="2"/>
        <charset val="177"/>
      </rPr>
      <t xml:space="preserve"> [40-08]</t>
    </r>
  </si>
  <si>
    <r>
      <t>לחלק מעובדי העיריה ולעובד המועצה הדתית חובות בגין ארנונה, מים והיטלים שהסתכמו בסוף השנה ב- 1,772 אלפי ש''ח וב-12 אלפי ש''ח, בהתאמה.  העיריה לא פעלה בצורה מספקת לגביית חובות העובדים. בעיריה לא קיימת אפשרות להפיק דוח ממוחשב על חובות העובדים. הנתונים מבוססים על רשימות ידניות. (*)</t>
    </r>
    <r>
      <rPr>
        <sz val="9"/>
        <color rgb="FF999999"/>
        <rFont val="David"/>
        <family val="2"/>
        <charset val="177"/>
      </rPr>
      <t xml:space="preserve"> [38-06]</t>
    </r>
  </si>
  <si>
    <r>
      <t>העיריה לא יישמה את כל נהלי הפיקוח על התמיכות בנוגע להגשת דוחות המפקח שמונה על ידי העיריה, ביקורים במוסדות הנתמכים, קבלת דוחות ביצוע מהמוסדות הנתמכים וכדומה. זאת, בניגוד לנדרש בנוהל תמיכות במוסדות ציבור.</t>
    </r>
    <r>
      <rPr>
        <sz val="9"/>
        <color rgb="FF999999"/>
        <rFont val="David"/>
        <family val="2"/>
        <charset val="177"/>
      </rPr>
      <t xml:space="preserve"> [1-09]</t>
    </r>
  </si>
  <si>
    <r>
      <t>לחלק מעובדי העיריה ולעובד המועצה הדתית חובות בגין ארנונה, מים והיטלים שהסתכמו בסוף השנה ב- 2,746 אלפי ש''ח וב-52 אלפי ש''ח, בהתאמה.  העיריה לא פעלה בצורה מספקת לגביית חובות העובדים.  (*)</t>
    </r>
    <r>
      <rPr>
        <sz val="9"/>
        <color rgb="FF999999"/>
        <rFont val="David"/>
        <family val="2"/>
        <charset val="177"/>
      </rPr>
      <t xml:space="preserve"> [38-06]</t>
    </r>
  </si>
  <si>
    <r>
      <t>העיריה לא יישמה את כל נהלי הפיקוח על התמיכות בנוגע להגשת דוחות המפקח שמונה על ידי העיריה, ביקורים במוסדות הנתמכים, קבלת דוחות ביצוע מהמוסדות הנתמכים וכדומה. זאת, בניגוד לנדרש בנוהל תמיכות במוסדות ציבור. (*)</t>
    </r>
    <r>
      <rPr>
        <sz val="9"/>
        <color rgb="FF999999"/>
        <rFont val="David"/>
        <family val="2"/>
        <charset val="177"/>
      </rPr>
      <t xml:space="preserve"> [1-09]</t>
    </r>
  </si>
  <si>
    <r>
      <t>לחלק מעובדי העיריה ולעובד המועצה הדתית חובות בגין ארנונה, מים והיטלים שהסתכמו בסוף השנה ב- 2,480 אלפי ש''ח וב- 35 אלפי ש''ח, בהתאמה.  העיריה לא פעלה בצורה מספקת לגביית חובות העובדים. חובם של חבר מועצת העיר ושל חבר המועצה הדתית הסתכם ב- 16.5 אלפי ש''ח וב- 35 אלפי ש''ח בהתאמה. (*)</t>
    </r>
    <r>
      <rPr>
        <sz val="9"/>
        <color rgb="FF999999"/>
        <rFont val="David"/>
        <family val="2"/>
        <charset val="177"/>
      </rPr>
      <t xml:space="preserve"> [38-06]</t>
    </r>
  </si>
  <si>
    <r>
      <t>העיריה לא מסרה לביקורת את מסמכי המכרז ואישור משרד הפנים של העסקת מנהל אגף ת.ב.ל שבעיריה.</t>
    </r>
    <r>
      <rPr>
        <sz val="9"/>
        <color rgb="FF999999"/>
        <rFont val="David"/>
        <family val="2"/>
        <charset val="177"/>
      </rPr>
      <t xml:space="preserve"> [40-11]</t>
    </r>
  </si>
  <si>
    <r>
      <t>העיריה העסיקה את מהנדסת העיר בתנאי שכר בכירים ללא אישור משרד הפנים.</t>
    </r>
    <r>
      <rPr>
        <sz val="9"/>
        <color rgb="FF999999"/>
        <rFont val="David"/>
        <family val="2"/>
        <charset val="177"/>
      </rPr>
      <t xml:space="preserve"> [39-11]</t>
    </r>
  </si>
  <si>
    <r>
      <t>העיריה שילמה למספר עובדים שהועסקו בתנאי שכר בכירים החזר הוצאות ובסכומים שגולמו, בניגוד למתחייב מההוראות.</t>
    </r>
    <r>
      <rPr>
        <sz val="9"/>
        <color rgb="FF999999"/>
        <rFont val="David"/>
        <family val="2"/>
        <charset val="177"/>
      </rPr>
      <t xml:space="preserve"> [41-11]</t>
    </r>
  </si>
  <si>
    <r>
      <t>לחלק מעובדי העיריה ולעובד המועצה הדתית חובות בגין ארנונה, מים והיטלים שהסתכמו בסוף השנה בכ- 2,030 אלפי ש''ח . הסכום הנ''ל כולל חוב של נבחר ציבור בסך 16.5 אלפי ש''ח. חובם הכולל של חמשת בעלי החוב הגבוה הסתכם לסוף שנת 2012 ב-1,102 אלפי ש''ח. (*)</t>
    </r>
    <r>
      <rPr>
        <sz val="9"/>
        <color rgb="FF999999"/>
        <rFont val="David"/>
        <family val="2"/>
        <charset val="177"/>
      </rPr>
      <t xml:space="preserve"> [38-06]</t>
    </r>
  </si>
  <si>
    <r>
      <t>העיריה לא מסרה לביקורת את מסמכי המכרז ואת אישור משרד הפנים לגבי תנאי העסקת מנהל אגף ת.ב.ל שבעיריה. (*)</t>
    </r>
    <r>
      <rPr>
        <sz val="9"/>
        <color rgb="FF999999"/>
        <rFont val="David"/>
        <family val="2"/>
        <charset val="177"/>
      </rPr>
      <t xml:space="preserve"> [40-11]</t>
    </r>
  </si>
  <si>
    <r>
      <t>לחמישים וארבעה מעובדי העירייה חובות ארנונה, מים והטלים שהסתכמו בסוף השנה ב 2,444 אלפי ש''ח . חובם הכולל של חמשת בעלי החוב הגבוה הסתכם לסוף שנת 2013 ב 1,184 אלפי ש''ח.  (*)</t>
    </r>
    <r>
      <rPr>
        <sz val="9"/>
        <color rgb="FF999999"/>
        <rFont val="David"/>
        <family val="2"/>
        <charset val="177"/>
      </rPr>
      <t xml:space="preserve"> [38-06]</t>
    </r>
  </si>
  <si>
    <r>
      <t>העירייה איפשרה לעמותת אור זרוע שימוש בנכס החל משנת 2011 לפני חתימה על חוזה ולפני אישור משרד הפנים להקצאה כנדרש בנוהל.</t>
    </r>
    <r>
      <rPr>
        <sz val="9"/>
        <color rgb="FF999999"/>
        <rFont val="David"/>
        <family val="2"/>
        <charset val="177"/>
      </rPr>
      <t xml:space="preserve"> [42-13]</t>
    </r>
  </si>
  <si>
    <r>
      <t xml:space="preserve">העירייה לא פיקחה על מילוי תנאי הקצאת המקרקעין בגופים להם הקצתה את המקרקעין ללא תמורה ולא ערכה דוח פיקוח כנדרש בהוראות נוהל הקצאת קרקעות ומבנים בפטור ממכרז ללא תמורה או בתמורה סמלית. </t>
    </r>
    <r>
      <rPr>
        <sz val="9"/>
        <color rgb="FF999999"/>
        <rFont val="David"/>
        <family val="2"/>
        <charset val="177"/>
      </rPr>
      <t xml:space="preserve"> [41-13]</t>
    </r>
  </si>
  <si>
    <r>
      <t>חלק מוועדות החובה של העיריה לא התכנסו בתדירות הקבועה בחוק. (*)</t>
    </r>
    <r>
      <rPr>
        <sz val="9"/>
        <color rgb="FF999999"/>
        <rFont val="David"/>
        <family val="2"/>
        <charset val="177"/>
      </rPr>
      <t xml:space="preserve"> [3-05]</t>
    </r>
  </si>
  <si>
    <t>חובות ארנונה משנים קודמות השנויים במחלוקת, או שאינם ניתנים לגביה, לא נכללו בדוחות הגביה. (*)</t>
  </si>
  <si>
    <t>נתוני מערכת הגביה לא אפשרו זיהוי של חובות אבודים ומסופקים וכן מיון יתרות לפי סוגי חוב. (*)</t>
  </si>
  <si>
    <t>המועצה לא נקטה באמצעי אכיפה מספיקים לגביית חובות ארנונה, בהם חובות מהותיים משנים קודמות.</t>
  </si>
  <si>
    <t>יתרות החייבים בדוחות הגביה לא כללו נתונים על עומק חוב.</t>
  </si>
  <si>
    <t>תקציבים בלתי רגילים בוצעו בחריגה בהוצאות בסך 168 אלפי ש''ח מהמסגרת התקציבית המאושרת. (*)</t>
  </si>
  <si>
    <t>המועצה החלה בביצוע תקציבים בלתי רגילים לפני קבלת אישור משרד הפנים.  (*)</t>
  </si>
  <si>
    <t>בתיקי התקציבים הבלתי רגילים לא נמצאו כל המסמכים הנדרשים.</t>
  </si>
  <si>
    <t>המועצה לא הפקידה בחשבונות מיועדים את כספי הקרן לעבודות פיתוח.</t>
  </si>
  <si>
    <t>המועצה לא זקפה לקרן לעבודות פיתוח את התשואה מהשקעות כספי הקרן. הכספים שימשו לכיסוי הגרעון בתקציב הרגיל. התקציב הרגיל לא חויב בריבית עבור שימוש בכספי הקרן.</t>
  </si>
  <si>
    <t>המועצה לא הכינה דוח כספי לרבעון ראשון של שנת 2004. הדוחות לרבעוניים האחרים נערכו שלא על פי ההנחיות והוגשו למשרד הפנים באיחור. (*)</t>
  </si>
  <si>
    <t>הטיפול בסגירת ספרי החשבונות של המועצה נעשה באיחור.  (*)</t>
  </si>
  <si>
    <t>גזבר המועצה שימש גם בתפקיד מנהל הרכש.  (*)</t>
  </si>
  <si>
    <t>המועצה רשמה את הכנסותיה מהמתנ''ס על פי ההפקדות בבנקים. לא נערכה כל בקרה על הכנסות אלה ויתרת המזומנים בקופת המתנ''ס לא נכללה בדוחות הכספיים.  (*)</t>
  </si>
  <si>
    <t>תוכנת מערך הגביה לא איפשרה להפיק דוחות בחתכים שונים לצורך בקרה והתאמה עם רישומי הנהלת החשבונות, לרבות נתונים על החיובים והזיכויים במערך הגביה.  (*)</t>
  </si>
  <si>
    <t>כתב ההתקשרות עם היועץ המשפטי לא קבע את תקופת ההתקשרות עמו, את הגורם המאשר את החשבונות המוגשים על ידו ואת הגורם לו הוא חייב לדווח.  (*)</t>
  </si>
  <si>
    <t>מערך הנהלים הקיים במועצה לוקה בחסר. (*)</t>
  </si>
  <si>
    <t>המועצה לא ערכה רשימת ספקים הרשאים להשתתף במכרזי זוטא.  (*)</t>
  </si>
  <si>
    <t>הכנת ההמחאות לא לוותה בהוראת תשלום.  (*)</t>
  </si>
  <si>
    <t xml:space="preserve">מערך החייבים שנוהל במחלקת הגביה, לא כלל את כל החייבים של המועצה. החייבים עבור רווחה, חינוך, רישוי עסקים, אגרות והיטלי בניה טופלו ונוהלו במחלקות אחרות. בביזור הגביה בין המחלקות יש כדי לפגוע בבקרה הפנימית. </t>
  </si>
  <si>
    <t>הממשקים בין המחלקות השונות, לרבות מחלקת הגביה לבין הנהלת החשבונות נמצאו לקויים.</t>
  </si>
  <si>
    <t>בספרי המועצה נמצאו יתרות בלתי מוסברות בקופות.</t>
  </si>
  <si>
    <t>המועצה שילמה לעובדים שכר עבור שעות נוספות שלא על בסיס רישום נוכחות.  (*)</t>
  </si>
  <si>
    <t>המועצה שילמה לעובדים החזר הוצאות רכב שלא על בסיס דיווח.  (*)</t>
  </si>
  <si>
    <t>המועצה שילמה שלוש עשרה תוספות שכר שלא הוגדרו באוגדן תנאי שרות. (*)</t>
  </si>
  <si>
    <t>בתיקי העובדים נמצא תיעוד חלקי בלבד של מסמכים. (*)</t>
  </si>
  <si>
    <t>שעות העבודה במועצה למשרה מלאה הסתכמו ב - 36.5 במקום 42.5 שעות שבועיות. (*)</t>
  </si>
  <si>
    <t>המועצה הפרישה, עבור עובדים ותיקים המועסקים בתנאי פנסיה תקציבית, בגין רכיבי השכר שאינם פנסיוניים שיעור של 5% במקום 12%. (*)</t>
  </si>
  <si>
    <t>בידי המועצה נמצאו רק חלק מהאישורים מקרנות הפנסיה על הסכומים שהופקדו בהן. (*)</t>
  </si>
  <si>
    <t>במועצה אין תכנית חופשות מוסדרת להבטחת יציאה לחופשה של עובדים בתפקידים רגישים ולעובדים בעלי תפקידי מפתח.</t>
  </si>
  <si>
    <t>נכסים שהופקעו על ידי המועצה לא נרשמו על שמה בספרי האחוזה. (*)</t>
  </si>
  <si>
    <t>המועצה לא ביצעה חלק מההגנות עליהן המליץ הסוקר בסקר סיכונים, כתנאי לתקיפות הפוליסות. (*)</t>
  </si>
  <si>
    <t>המועצה לא ביצעה הערכת שמאות לגבי נכסיה המבוטחים.</t>
  </si>
  <si>
    <t xml:space="preserve">המועצה ניהלה באופן חלקי את פנקס הזכויות במקרקעין. </t>
  </si>
  <si>
    <t>המועצה העמידה את מבנה בית הכנסת לשימוש המועצה הדתית ללא הסכם.</t>
  </si>
  <si>
    <t>המועצה לא ניהלה ספר הקצאות והקצתה קרקעות בניגוד לנהלים שנקבעו בהנחיות משרד הפנים.</t>
  </si>
  <si>
    <t>נמצא תעוד חלקי בלבד של פרוטוקולים מישיבות הוועדות. (*)</t>
  </si>
  <si>
    <t>המועצה תיקנה באופן חלקי את הליקויים שהועלו בביקורת רואי החשבון שנערכה בשנים קודמות. (*)</t>
  </si>
  <si>
    <r>
      <t>חובות ארנונה משנים קודמות השנויים במחלוקת, או שאינם ניתנים לגביה, לרבות זיהוי של חובות מסופקים לא נכללו בדוחות הגביה. (*)</t>
    </r>
    <r>
      <rPr>
        <sz val="9"/>
        <color rgb="FF999999"/>
        <rFont val="David"/>
        <family val="2"/>
        <charset val="177"/>
      </rPr>
      <t xml:space="preserve"> [30-01]</t>
    </r>
  </si>
  <si>
    <r>
      <t>המועצה לא נקטה באמצעי אכיפה מספיקים לגביית חובות ארנונה, בהם חובות מהותיים משנים קודמות. המועצה לא הטילה עיקולים על חייבים גם במקרים בהם ביצוע העיקול עשוי היה לגרום לגביית החוב. (*)</t>
    </r>
    <r>
      <rPr>
        <sz val="9"/>
        <color rgb="FF999999"/>
        <rFont val="David"/>
        <family val="2"/>
        <charset val="177"/>
      </rPr>
      <t xml:space="preserve"> [48-04]</t>
    </r>
  </si>
  <si>
    <r>
      <t>יתרות החייבים בדוחות הגביה לא כללו נתונים על עומק חוב. (*)</t>
    </r>
    <r>
      <rPr>
        <sz val="9"/>
        <color rgb="FF999999"/>
        <rFont val="David"/>
        <family val="2"/>
        <charset val="177"/>
      </rPr>
      <t xml:space="preserve"> [78-04]</t>
    </r>
  </si>
  <si>
    <r>
      <t xml:space="preserve">ועדת ערר לא קיבלה כלל החלטות בשנת 2005. אי קבלת החלטות בעירעורי חייבים הקפיאה את מצבם ולא אפשרה למועצה לבצע לגביהם הליכי אכיפה נדרשים.  </t>
    </r>
    <r>
      <rPr>
        <sz val="9"/>
        <color rgb="FF999999"/>
        <rFont val="David"/>
        <family val="2"/>
        <charset val="177"/>
      </rPr>
      <t xml:space="preserve"> [88-05]</t>
    </r>
  </si>
  <si>
    <r>
      <t>המועצה איזנה את התקציב הרגיל באמצעות העברות מקרן פיתוח שלא על פי הקריטריונים המותרים בהנחיות.</t>
    </r>
    <r>
      <rPr>
        <sz val="9"/>
        <color rgb="FF999999"/>
        <rFont val="David"/>
        <family val="2"/>
        <charset val="177"/>
      </rPr>
      <t xml:space="preserve"> [89-05]</t>
    </r>
  </si>
  <si>
    <r>
      <t>המועצה לא זקפה לקרן לעבודות פיתוח את התשואה מהשקעות כספי הקרן. הכספים שימשו לכיסוי הגרעון בתקציב הרגיל. התקציב הרגיל לא חויב בריבית עבור שימוש בכספי הקרן. (*)</t>
    </r>
    <r>
      <rPr>
        <sz val="9"/>
        <color rgb="FF999999"/>
        <rFont val="David"/>
        <family val="2"/>
        <charset val="177"/>
      </rPr>
      <t xml:space="preserve"> [53-04]</t>
    </r>
  </si>
  <si>
    <r>
      <t>דוחות רבעוניים נערכו שלא על פי ההנחיות והוגשו למשרד הפנים באיחור. (*)</t>
    </r>
    <r>
      <rPr>
        <sz val="9"/>
        <color rgb="FF999999"/>
        <rFont val="David"/>
        <family val="2"/>
        <charset val="177"/>
      </rPr>
      <t xml:space="preserve"> [40-03]</t>
    </r>
  </si>
  <si>
    <r>
      <t>הטיפול בסגירת ספרי החשבונות של המועצה נעשה באיחור.  (*)</t>
    </r>
    <r>
      <rPr>
        <sz val="9"/>
        <color rgb="FF999999"/>
        <rFont val="David"/>
        <family val="2"/>
        <charset val="177"/>
      </rPr>
      <t xml:space="preserve"> [8-01]</t>
    </r>
  </si>
  <si>
    <r>
      <t>המועצה רשמה את הכנסותיה מהמתנ''ס על פי ההפקדות בבנקים. לא נערכה כל בקרה על הכנסות אלה ויתרת המזומנים בקופת המתנ''ס לא נכללה בדוחות הכספיים.  (*)</t>
    </r>
    <r>
      <rPr>
        <sz val="9"/>
        <color rgb="FF999999"/>
        <rFont val="David"/>
        <family val="2"/>
        <charset val="177"/>
      </rPr>
      <t xml:space="preserve"> [11-01]</t>
    </r>
  </si>
  <si>
    <r>
      <t>תוכנת מערך הגביה לא איפשרה להפיק דוחות בחתכים שונים לצורך בקרה והתאמה עם רישומי הנהלת החשבונות, לרבות נתונים על החיובים והזיכויים במערך הגביה.  (*)</t>
    </r>
    <r>
      <rPr>
        <sz val="9"/>
        <color rgb="FF999999"/>
        <rFont val="David"/>
        <family val="2"/>
        <charset val="177"/>
      </rPr>
      <t xml:space="preserve"> [12-01]</t>
    </r>
  </si>
  <si>
    <r>
      <t>המועצה לא ערכה רשימת ספקים הרשאים להשתתף במכרזי זוטא.  (*)</t>
    </r>
    <r>
      <rPr>
        <sz val="9"/>
        <color rgb="FF999999"/>
        <rFont val="David"/>
        <family val="2"/>
        <charset val="177"/>
      </rPr>
      <t xml:space="preserve"> [18-01]</t>
    </r>
  </si>
  <si>
    <r>
      <t>מערך החייבים שנוהל במחלקת הגביה, לא כלל את כל החייבים של המועצה. החייבים עבור רווחה, חינוך, רישוי עסקים, אגרות והיטלי בניה טופלו ונוהלו במחלקות אחרות. בביזור הגביה בין המחלקות יש כדי לפגוע בבקרה הפנימית.  (*)</t>
    </r>
    <r>
      <rPr>
        <sz val="9"/>
        <color rgb="FF999999"/>
        <rFont val="David"/>
        <family val="2"/>
        <charset val="177"/>
      </rPr>
      <t xml:space="preserve"> [77-04]</t>
    </r>
  </si>
  <si>
    <r>
      <t>הממשקים בין המחלקות השונות, לרבות מחלקת הגביה לבין הנהלת החשבונות נמצאו לקויים. (*)</t>
    </r>
    <r>
      <rPr>
        <sz val="9"/>
        <color rgb="FF999999"/>
        <rFont val="David"/>
        <family val="2"/>
        <charset val="177"/>
      </rPr>
      <t xml:space="preserve"> [61-04]</t>
    </r>
  </si>
  <si>
    <r>
      <t>בספרי המועצה נמצאו יתרות בלתי מוסברות בקופות. (*)</t>
    </r>
    <r>
      <rPr>
        <sz val="9"/>
        <color rgb="FF999999"/>
        <rFont val="David"/>
        <family val="2"/>
        <charset val="177"/>
      </rPr>
      <t xml:space="preserve"> [63-04]</t>
    </r>
  </si>
  <si>
    <r>
      <t xml:space="preserve">המועצה לא עקבה אחר הסכמי התקשרות עם יועצים ולא הודיעה במועד על סיומם כמתחייב מהם.  </t>
    </r>
    <r>
      <rPr>
        <sz val="9"/>
        <color rgb="FF999999"/>
        <rFont val="David"/>
        <family val="2"/>
        <charset val="177"/>
      </rPr>
      <t xml:space="preserve"> [86-05]</t>
    </r>
  </si>
  <si>
    <r>
      <t>הסכמים עם יועצים נחתמו ללא קבלת חוות דעת משפטית כתובה מהיועצת המשפטית.</t>
    </r>
    <r>
      <rPr>
        <sz val="9"/>
        <color rgb="FF999999"/>
        <rFont val="David"/>
        <family val="2"/>
        <charset val="177"/>
      </rPr>
      <t xml:space="preserve"> [84-05]</t>
    </r>
  </si>
  <si>
    <r>
      <t>המועצה שילמה לעובדים שכר עבור שעות נוספות שלא על בסיס רישום נוכחות.  (*)</t>
    </r>
    <r>
      <rPr>
        <sz val="9"/>
        <color rgb="FF999999"/>
        <rFont val="David"/>
        <family val="2"/>
        <charset val="177"/>
      </rPr>
      <t xml:space="preserve"> [23-01]</t>
    </r>
  </si>
  <si>
    <r>
      <t>המועצה שילמה לעובדים החזר הוצאות רכב שלא על בסיס דיווח.  (*)</t>
    </r>
    <r>
      <rPr>
        <sz val="9"/>
        <color rgb="FF999999"/>
        <rFont val="David"/>
        <family val="2"/>
        <charset val="177"/>
      </rPr>
      <t xml:space="preserve"> [24-01]</t>
    </r>
  </si>
  <si>
    <r>
      <t>המועצה שילמה שלוש עשרה תוספות שכר שלא הוגדרו באוגדן תנאי שרות. (*)</t>
    </r>
    <r>
      <rPr>
        <sz val="9"/>
        <color rgb="FF999999"/>
        <rFont val="David"/>
        <family val="2"/>
        <charset val="177"/>
      </rPr>
      <t xml:space="preserve"> [25-01]</t>
    </r>
  </si>
  <si>
    <r>
      <t>בתיקי העובדים נמצא תיעוד חלקי בלבד של מסמכים. (*)</t>
    </r>
    <r>
      <rPr>
        <sz val="9"/>
        <color rgb="FF999999"/>
        <rFont val="David"/>
        <family val="2"/>
        <charset val="177"/>
      </rPr>
      <t xml:space="preserve"> [26-01]</t>
    </r>
  </si>
  <si>
    <r>
      <t>שעות העבודה במועצה למשרה מלאה הסתכמו ב - 36.5 במקום 42.5 שעות שבועיות. (*)</t>
    </r>
    <r>
      <rPr>
        <sz val="9"/>
        <color rgb="FF999999"/>
        <rFont val="David"/>
        <family val="2"/>
        <charset val="177"/>
      </rPr>
      <t xml:space="preserve"> [22-01]</t>
    </r>
  </si>
  <si>
    <r>
      <t>המועצה הפרישה, עבור עובדים ותיקים המועסקים בתנאי פנסיה תקציבית, בגין רכיבי השכר שאינם פנסיוניים שיעור של 5% במקום 12%. (*)</t>
    </r>
    <r>
      <rPr>
        <sz val="9"/>
        <color rgb="FF999999"/>
        <rFont val="David"/>
        <family val="2"/>
        <charset val="177"/>
      </rPr>
      <t xml:space="preserve"> [42-03]</t>
    </r>
  </si>
  <si>
    <r>
      <t>בידי המועצה נמצאו רק חלק מהאישורים מקרנות הפנסיה על הסכומים שהופקדו בהן. (*)</t>
    </r>
    <r>
      <rPr>
        <sz val="9"/>
        <color rgb="FF999999"/>
        <rFont val="David"/>
        <family val="2"/>
        <charset val="177"/>
      </rPr>
      <t xml:space="preserve"> [41-03]</t>
    </r>
  </si>
  <si>
    <r>
      <t>במועצה אין תכנית חופשות מוסדרת להבטחת יציאה לחופשה של עובדים בתפקידים רגישים ולעובדים בעלי תפקידי מפתח. (*)</t>
    </r>
    <r>
      <rPr>
        <sz val="9"/>
        <color rgb="FF999999"/>
        <rFont val="David"/>
        <family val="2"/>
        <charset val="177"/>
      </rPr>
      <t xml:space="preserve"> [67-04]</t>
    </r>
  </si>
  <si>
    <r>
      <t>נכסים שהופקעו על ידי המועצה לא נרשמו על שמה בספרי האחוזה. (*)</t>
    </r>
    <r>
      <rPr>
        <sz val="9"/>
        <color rgb="FF999999"/>
        <rFont val="David"/>
        <family val="2"/>
        <charset val="177"/>
      </rPr>
      <t xml:space="preserve"> [35-01]</t>
    </r>
  </si>
  <si>
    <r>
      <t>המועצה לא ביצעה חלק מההגנות עליהן המליץ הסוקר בסקר סיכונים, כתנאי לתקיפות הפוליסות. (*)</t>
    </r>
    <r>
      <rPr>
        <sz val="9"/>
        <color rgb="FF999999"/>
        <rFont val="David"/>
        <family val="2"/>
        <charset val="177"/>
      </rPr>
      <t xml:space="preserve"> [33-02]</t>
    </r>
  </si>
  <si>
    <r>
      <t>המועצה לא ביצעה הערכת שמאות לגבי נכסיה המבוטחים. (*)</t>
    </r>
    <r>
      <rPr>
        <sz val="9"/>
        <color rgb="FF999999"/>
        <rFont val="David"/>
        <family val="2"/>
        <charset val="177"/>
      </rPr>
      <t xml:space="preserve"> [71-04]</t>
    </r>
  </si>
  <si>
    <r>
      <t>המועצה ניהלה באופן חלקי את פנקס הזכויות במקרקעין.  (*)</t>
    </r>
    <r>
      <rPr>
        <sz val="9"/>
        <color rgb="FF999999"/>
        <rFont val="David"/>
        <family val="2"/>
        <charset val="177"/>
      </rPr>
      <t xml:space="preserve"> [74-04]</t>
    </r>
  </si>
  <si>
    <r>
      <t>המועצה לא ניהלה ספר הקצאות והקצתה קרקעות בניגוד לנהלים שנקבעו בהנחיות משרד הפנים. (*)</t>
    </r>
    <r>
      <rPr>
        <sz val="9"/>
        <color rgb="FF999999"/>
        <rFont val="David"/>
        <family val="2"/>
        <charset val="177"/>
      </rPr>
      <t xml:space="preserve"> [82-04]</t>
    </r>
  </si>
  <si>
    <r>
      <t>נמצא תעוד חלקי בלבד של פרוטוקולים מישיבות הוועדות. (*)</t>
    </r>
    <r>
      <rPr>
        <sz val="9"/>
        <color rgb="FF999999"/>
        <rFont val="David"/>
        <family val="2"/>
        <charset val="177"/>
      </rPr>
      <t xml:space="preserve"> [37-01]</t>
    </r>
  </si>
  <si>
    <r>
      <t>המועצה מסרה למבקר המועצה לערוך את נהלי העבודה שלה וזאת בניגוד למתחייב מהוראות החוק.</t>
    </r>
    <r>
      <rPr>
        <sz val="9"/>
        <color rgb="FF999999"/>
        <rFont val="David"/>
        <family val="2"/>
        <charset val="177"/>
      </rPr>
      <t xml:space="preserve"> [90-05]</t>
    </r>
  </si>
  <si>
    <r>
      <t>המועצה תיקנה באופן חלקי את הליקויים שהועלו בביקורת רואי החשבון שנערכה בשנים קודמות. (*)</t>
    </r>
    <r>
      <rPr>
        <sz val="9"/>
        <color rgb="FF999999"/>
        <rFont val="David"/>
        <family val="2"/>
        <charset val="177"/>
      </rPr>
      <t xml:space="preserve"> [38-01]</t>
    </r>
  </si>
  <si>
    <r>
      <t>המועצה לא נקטה אמצעי אכיפה מספיקים לגביית חובות ארנונה, בהם חובות מהותיים משנים קודמות. המועצה לא הטילה עיקולים על חייבים גם במקרים בהם ביצוע העיקול עשוי היה לגרום לגביית החוב. (*)</t>
    </r>
    <r>
      <rPr>
        <sz val="9"/>
        <color rgb="FF999999"/>
        <rFont val="David"/>
        <family val="2"/>
        <charset val="177"/>
      </rPr>
      <t xml:space="preserve"> [48-04]</t>
    </r>
  </si>
  <si>
    <r>
      <t>המועצה איזנה את התקציב הרגיל באמצעות העברות מקרן פיתוח שלא על פי הקריטריונים המותרים בהנחיות. (*)</t>
    </r>
    <r>
      <rPr>
        <sz val="9"/>
        <color rgb="FF999999"/>
        <rFont val="David"/>
        <family val="2"/>
        <charset val="177"/>
      </rPr>
      <t xml:space="preserve"> [89-05]</t>
    </r>
  </si>
  <si>
    <r>
      <t>כ-17% מהעסקים חייבי רישיון לניהול עסק בתחום המועצה פעלו ללא רישיון.</t>
    </r>
    <r>
      <rPr>
        <sz val="9"/>
        <color rgb="FF999999"/>
        <rFont val="David"/>
        <family val="2"/>
        <charset val="177"/>
      </rPr>
      <t xml:space="preserve"> [7-06]</t>
    </r>
  </si>
  <si>
    <r>
      <t>המועצה לא רשמה במערכת הגביה באופן מלא את גביית הכספים על בסיס חיוב חד פעמי.</t>
    </r>
    <r>
      <rPr>
        <sz val="9"/>
        <color rgb="FF999999"/>
        <rFont val="David"/>
        <family val="2"/>
        <charset val="177"/>
      </rPr>
      <t xml:space="preserve"> [5-06]</t>
    </r>
  </si>
  <si>
    <r>
      <t xml:space="preserve">באחד המכרזים שנבדקו המועצה לא ערכה אומדן כספי למכרז לפני ההתקשרות עם הספק למתן שירותים כמתחייב בתקנות. </t>
    </r>
    <r>
      <rPr>
        <sz val="9"/>
        <color rgb="FF999999"/>
        <rFont val="David"/>
        <family val="2"/>
        <charset val="177"/>
      </rPr>
      <t xml:space="preserve"> [4-06]</t>
    </r>
  </si>
  <si>
    <r>
      <t xml:space="preserve">במקום לצאת למכרז חדש, המועצה בחרה באחד משלושה ספקים אשר הגישו הצעות למכרז פומבי למרות שאף לא אחד מהם עמד בתנאי הסף שנקבעו למכרז. </t>
    </r>
    <r>
      <rPr>
        <sz val="9"/>
        <color rgb="FF999999"/>
        <rFont val="David"/>
        <family val="2"/>
        <charset val="177"/>
      </rPr>
      <t xml:space="preserve"> [3-06]</t>
    </r>
  </si>
  <si>
    <r>
      <t>בחודשים נובמבר ודצמבר 2006 מחלקת הגביה לא אוישה כלל.</t>
    </r>
    <r>
      <rPr>
        <sz val="9"/>
        <color rgb="FF999999"/>
        <rFont val="David"/>
        <family val="2"/>
        <charset val="177"/>
      </rPr>
      <t xml:space="preserve"> [6-06]</t>
    </r>
  </si>
  <si>
    <r>
      <t>המועצה לא ניהלה ספר הקצאות. (*)</t>
    </r>
    <r>
      <rPr>
        <sz val="9"/>
        <color rgb="FF999999"/>
        <rFont val="David"/>
        <family val="2"/>
        <charset val="177"/>
      </rPr>
      <t xml:space="preserve"> [82-04]</t>
    </r>
  </si>
  <si>
    <r>
      <t>חובות ארנונה  משנים קודמות השנויים במחלוקת או שאינם ניתנים לגביה, לרבות זיהוי של חובות מסופקים לא נכללו בדוחות הגביה. (*)</t>
    </r>
    <r>
      <rPr>
        <sz val="9"/>
        <color rgb="FF999999"/>
        <rFont val="David"/>
        <family val="2"/>
        <charset val="177"/>
      </rPr>
      <t xml:space="preserve"> [30-01]</t>
    </r>
  </si>
  <si>
    <r>
      <t>כ-17% מהעסקים חייבי רישיון לניהול עסק בתחום המועצה פעלו ללא רישיון. (*)</t>
    </r>
    <r>
      <rPr>
        <sz val="9"/>
        <color rgb="FF999999"/>
        <rFont val="David"/>
        <family val="2"/>
        <charset val="177"/>
      </rPr>
      <t xml:space="preserve"> [7-06]</t>
    </r>
  </si>
  <si>
    <r>
      <t>המועצה לא רשמה במערכת הגביה באופן מלא את גביית הכספים על בסיס חיוב חד פעמי. (*)</t>
    </r>
    <r>
      <rPr>
        <sz val="9"/>
        <color rgb="FF999999"/>
        <rFont val="David"/>
        <family val="2"/>
        <charset val="177"/>
      </rPr>
      <t xml:space="preserve"> [5-06]</t>
    </r>
  </si>
  <si>
    <r>
      <t>המועצה התקשרה עם קבלן לביצוע עבודות ללא קבלת ערבויות מתאימות להבטחת המקדמות ששולמו לו.</t>
    </r>
    <r>
      <rPr>
        <sz val="9"/>
        <color rgb="FF999999"/>
        <rFont val="David"/>
        <family val="2"/>
        <charset val="177"/>
      </rPr>
      <t xml:space="preserve"> [92-07]</t>
    </r>
  </si>
  <si>
    <r>
      <t>המועצה החלה בביצוע עבודה בסך של 2,194 אלפי ש''ח ללא הסכם וללא אישור מליאת המועצה.</t>
    </r>
    <r>
      <rPr>
        <sz val="9"/>
        <color rgb="FF999999"/>
        <rFont val="David"/>
        <family val="2"/>
        <charset val="177"/>
      </rPr>
      <t xml:space="preserve"> [91-07]</t>
    </r>
  </si>
  <si>
    <r>
      <t>הממשקים בין המחלקות השונות, לרבות בין מחלקת הגביה לבין הנהלת החשבונות נמצאו לקויים. (*)</t>
    </r>
    <r>
      <rPr>
        <sz val="9"/>
        <color rgb="FF999999"/>
        <rFont val="David"/>
        <family val="2"/>
        <charset val="177"/>
      </rPr>
      <t xml:space="preserve"> [61-04]</t>
    </r>
  </si>
  <si>
    <r>
      <t>המועצה המשיכה בהליכי התקשרות עם פולש לדירה שבבעלותה למרות התנגדות משרד הפנים.</t>
    </r>
    <r>
      <rPr>
        <sz val="9"/>
        <color rgb="FF999999"/>
        <rFont val="David"/>
        <family val="2"/>
        <charset val="177"/>
      </rPr>
      <t xml:space="preserve"> [98-07]</t>
    </r>
  </si>
  <si>
    <r>
      <t xml:space="preserve">המועצה לא פעלה לאכוף הסכם שחתמה עם עמותה מתוקצבת למילוי התחיבויותיה . </t>
    </r>
    <r>
      <rPr>
        <sz val="9"/>
        <color rgb="FF999999"/>
        <rFont val="David"/>
        <family val="2"/>
        <charset val="177"/>
      </rPr>
      <t xml:space="preserve"> [93-07]</t>
    </r>
  </si>
  <si>
    <r>
      <t>המועצה התקשרה בהסכמים ללא אישור היועץ המשפטי .</t>
    </r>
    <r>
      <rPr>
        <sz val="9"/>
        <color rgb="FF999999"/>
        <rFont val="David"/>
        <family val="2"/>
        <charset val="177"/>
      </rPr>
      <t xml:space="preserve"> [95-07]</t>
    </r>
  </si>
  <si>
    <r>
      <t>המועצה הגדילה התקשרות עם קבלן בסך 3,063 אלפי ש''ח. סכום זה המהווה 88% מההתקשרות המקורית מחייב עריכת מכרז נוסף. הגדלת ההתקשרות בוצעה גם ללא אישור תקציבי.</t>
    </r>
    <r>
      <rPr>
        <sz val="9"/>
        <color rgb="FF999999"/>
        <rFont val="David"/>
        <family val="2"/>
        <charset val="177"/>
      </rPr>
      <t xml:space="preserve"> [94-07]</t>
    </r>
  </si>
  <si>
    <r>
      <t xml:space="preserve">המועצה לא שמרה על דירה ריקה שבבעלותה למניעת פלישה. </t>
    </r>
    <r>
      <rPr>
        <sz val="9"/>
        <color rgb="FF999999"/>
        <rFont val="David"/>
        <family val="2"/>
        <charset val="177"/>
      </rPr>
      <t xml:space="preserve"> [97-07]</t>
    </r>
  </si>
  <si>
    <r>
      <t>מרבית ועדות החובה לא התכנסו בתדירות הנדרשת בחוק.</t>
    </r>
    <r>
      <rPr>
        <sz val="9"/>
        <color rgb="FF999999"/>
        <rFont val="David"/>
        <family val="2"/>
        <charset val="177"/>
      </rPr>
      <t xml:space="preserve"> [99-07]</t>
    </r>
  </si>
  <si>
    <r>
      <t>חלק מהנחות הארנונה שניתנו בשנת 2008 חושבו שלא בהתאם לחוק אזרחים ותיקים, התקנות וצו הארנונה של המועצה.</t>
    </r>
    <r>
      <rPr>
        <sz val="9"/>
        <color rgb="FF999999"/>
        <rFont val="David"/>
        <family val="2"/>
        <charset val="177"/>
      </rPr>
      <t xml:space="preserve"> [5-08]</t>
    </r>
  </si>
  <si>
    <r>
      <t>המועצה התקשרה עם קבלן לביצוע עבודות ללא קבלת ערבויות מתאימות להבטחת המקדמות ששולמו לו. (*)</t>
    </r>
    <r>
      <rPr>
        <sz val="9"/>
        <color rgb="FF999999"/>
        <rFont val="David"/>
        <family val="2"/>
        <charset val="177"/>
      </rPr>
      <t xml:space="preserve"> [92-07]</t>
    </r>
  </si>
  <si>
    <r>
      <t>בחלק מהתיקים המרכזים את התקציבים הבלתי רגילים לא נמצאו כל המסמכים המתייחסים לתקציבים.</t>
    </r>
    <r>
      <rPr>
        <sz val="9"/>
        <color rgb="FF999999"/>
        <rFont val="David"/>
        <family val="2"/>
        <charset val="177"/>
      </rPr>
      <t xml:space="preserve"> [2-08]</t>
    </r>
  </si>
  <si>
    <r>
      <t>המועצה ביצעה עבודות בשני תקציבים בלתי רגילים בסך 63 אלפי ש''ח לפני קבלת אישור משרד הפנים.</t>
    </r>
    <r>
      <rPr>
        <sz val="9"/>
        <color rgb="FF999999"/>
        <rFont val="David"/>
        <family val="2"/>
        <charset val="177"/>
      </rPr>
      <t xml:space="preserve"> [1-08]</t>
    </r>
  </si>
  <si>
    <r>
      <t>המועצה לא פעלה לאכוף הסכם שחתמה עם עמותה מתוקצבת למילוי התחיבויותיה .  (*)</t>
    </r>
    <r>
      <rPr>
        <sz val="9"/>
        <color rgb="FF999999"/>
        <rFont val="David"/>
        <family val="2"/>
        <charset val="177"/>
      </rPr>
      <t xml:space="preserve"> [93-07]</t>
    </r>
  </si>
  <si>
    <r>
      <t>המועצה התקשרה בהסכמים ללא אישור היועץ המשפטי . (*)</t>
    </r>
    <r>
      <rPr>
        <sz val="9"/>
        <color rgb="FF999999"/>
        <rFont val="David"/>
        <family val="2"/>
        <charset val="177"/>
      </rPr>
      <t xml:space="preserve"> [95-07]</t>
    </r>
  </si>
  <si>
    <r>
      <t>המועצה לא הפקידה בקופה מיועדת את דמי הניהול שנוכו מהעובדים המועסקים בתנאי פנסיה תקציבית.</t>
    </r>
    <r>
      <rPr>
        <sz val="9"/>
        <color rgb="FF999999"/>
        <rFont val="David"/>
        <family val="2"/>
        <charset val="177"/>
      </rPr>
      <t xml:space="preserve"> [6-08]</t>
    </r>
  </si>
  <si>
    <r>
      <t>המועצה ניהלה באופן חלקי פנקס זכויות במקרקעין.  (*)</t>
    </r>
    <r>
      <rPr>
        <sz val="9"/>
        <color rgb="FF999999"/>
        <rFont val="David"/>
        <family val="2"/>
        <charset val="177"/>
      </rPr>
      <t xml:space="preserve"> [74-04]</t>
    </r>
  </si>
  <si>
    <r>
      <t>המועצה תיקנה את מרבית הליקויים שהועלו בביקורת רואי החשבון שנערכה בשנים קודמות. (*)</t>
    </r>
    <r>
      <rPr>
        <sz val="9"/>
        <color rgb="FF999999"/>
        <rFont val="David"/>
        <family val="2"/>
        <charset val="177"/>
      </rPr>
      <t xml:space="preserve"> [38-01]</t>
    </r>
  </si>
  <si>
    <r>
      <t>כ- 17% מהעסקים חייבי רישיון לניהול עסק בתחום המועצה פעלו ללא רישיון. (*)</t>
    </r>
    <r>
      <rPr>
        <sz val="9"/>
        <color rgb="FF999999"/>
        <rFont val="David"/>
        <family val="2"/>
        <charset val="177"/>
      </rPr>
      <t xml:space="preserve"> [7-06]</t>
    </r>
  </si>
  <si>
    <r>
      <t>בחלק מהתיקים המרכזים את התקציבים הבלתי רגילים לא נמצאו כל המסמכים המתייחסים לתקציבים. (*)</t>
    </r>
    <r>
      <rPr>
        <sz val="9"/>
        <color rgb="FF999999"/>
        <rFont val="David"/>
        <family val="2"/>
        <charset val="177"/>
      </rPr>
      <t xml:space="preserve"> [2-08]</t>
    </r>
  </si>
  <si>
    <r>
      <t>המועצה לא פעלה לאכוף הסכם שחתמה עם עמותה מתוקצבת למילוי התחיבויותיה. (*)</t>
    </r>
    <r>
      <rPr>
        <sz val="9"/>
        <color rgb="FF999999"/>
        <rFont val="David"/>
        <family val="2"/>
        <charset val="177"/>
      </rPr>
      <t xml:space="preserve"> [93-07]</t>
    </r>
  </si>
  <si>
    <r>
      <t>המועצה התקשרה בהסכמים ללא אישור היועץ המשפטי. (*)</t>
    </r>
    <r>
      <rPr>
        <sz val="9"/>
        <color rgb="FF999999"/>
        <rFont val="David"/>
        <family val="2"/>
        <charset val="177"/>
      </rPr>
      <t xml:space="preserve"> [95-07]</t>
    </r>
  </si>
  <si>
    <r>
      <t>המועצה לא הפקידה בקופה מיועדת את דמי הניהול שנוכו עד לשנת 2008 מהעובדים המועסקים בתנאי פנסיה תקציבית. (*)</t>
    </r>
    <r>
      <rPr>
        <sz val="9"/>
        <color rgb="FF999999"/>
        <rFont val="David"/>
        <family val="2"/>
        <charset val="177"/>
      </rPr>
      <t xml:space="preserve"> [6-08]</t>
    </r>
  </si>
  <si>
    <r>
      <t>חלק מוועדות החובה לא התכנסו בתדירות הנדרשת.</t>
    </r>
    <r>
      <rPr>
        <sz val="9"/>
        <color rgb="FF999999"/>
        <rFont val="David"/>
        <family val="2"/>
        <charset val="177"/>
      </rPr>
      <t xml:space="preserve"> [93-09]</t>
    </r>
  </si>
  <si>
    <r>
      <t>כ- 97% מהעסקים חייבי רישיון לניהול עסק בתחום המועצה פעלו ללא רישיון. (*)</t>
    </r>
    <r>
      <rPr>
        <sz val="9"/>
        <color rgb="FF999999"/>
        <rFont val="David"/>
        <family val="2"/>
        <charset val="177"/>
      </rPr>
      <t xml:space="preserve"> [7-06]</t>
    </r>
  </si>
  <si>
    <r>
      <t>המועצה החלה בביצוע עבודות בשני תקציבים בלתי רגילים לפני אישור מליאת המועצה.</t>
    </r>
    <r>
      <rPr>
        <sz val="9"/>
        <color rgb="FF999999"/>
        <rFont val="David"/>
        <family val="2"/>
        <charset val="177"/>
      </rPr>
      <t xml:space="preserve"> [97-10]</t>
    </r>
  </si>
  <si>
    <r>
      <t>המועצה לא אכפה הסכם שחתמה עם עמותה מתוקצבת למילוי התחיבויותיה. (*)</t>
    </r>
    <r>
      <rPr>
        <sz val="9"/>
        <color rgb="FF999999"/>
        <rFont val="David"/>
        <family val="2"/>
        <charset val="177"/>
      </rPr>
      <t xml:space="preserve"> [93-07]</t>
    </r>
  </si>
  <si>
    <r>
      <t>בביקורת השנה הסתבר כי בבעלות המועצה חברה בת בבעלות מלאה, אשר נוסדה עוד בשנת 2005. המועצה לא היתה מודעת לקיומה של חברה זו.</t>
    </r>
    <r>
      <rPr>
        <sz val="9"/>
        <color rgb="FF999999"/>
        <rFont val="David"/>
        <family val="2"/>
        <charset val="177"/>
      </rPr>
      <t xml:space="preserve"> [96-10]</t>
    </r>
  </si>
  <si>
    <r>
      <t>חלק מוועדות החובה לא התכנסו בתדירות הנדרשת. (*)</t>
    </r>
    <r>
      <rPr>
        <sz val="9"/>
        <color rgb="FF999999"/>
        <rFont val="David"/>
        <family val="2"/>
        <charset val="177"/>
      </rPr>
      <t xml:space="preserve"> [93-09]</t>
    </r>
  </si>
  <si>
    <r>
      <t>כ- 67% מהעסקים חייבי רישיון לניהול עסק בתחום המועצה פעלו ללא רישיון. (*)</t>
    </r>
    <r>
      <rPr>
        <sz val="9"/>
        <color rgb="FF999999"/>
        <rFont val="David"/>
        <family val="2"/>
        <charset val="177"/>
      </rPr>
      <t xml:space="preserve"> [7-06]</t>
    </r>
  </si>
  <si>
    <r>
      <t>המועצה גבתה ארנונה משגרירויות זרות למרות היותן פטורות מארנונה על פי חוק.</t>
    </r>
    <r>
      <rPr>
        <sz val="9"/>
        <color rgb="FF999999"/>
        <rFont val="David"/>
        <family val="2"/>
        <charset val="177"/>
      </rPr>
      <t xml:space="preserve"> [104-11]</t>
    </r>
  </si>
  <si>
    <r>
      <t>בחלק מהתיקים המרכזים את התקציבים הבלתי רגילים לא נמצאו חלק מהמסמכים המתייחסים לתקציבים.  (*)</t>
    </r>
    <r>
      <rPr>
        <sz val="9"/>
        <color rgb="FF999999"/>
        <rFont val="David"/>
        <family val="2"/>
        <charset val="177"/>
      </rPr>
      <t xml:space="preserve"> [2-08]</t>
    </r>
  </si>
  <si>
    <r>
      <t>המועצה החלה בביצוע עבודות בתקציב בלתי רגיל אחד לפני אישור מליאת המועצה. (*)</t>
    </r>
    <r>
      <rPr>
        <sz val="9"/>
        <color rgb="FF999999"/>
        <rFont val="David"/>
        <family val="2"/>
        <charset val="177"/>
      </rPr>
      <t xml:space="preserve"> [97-10]</t>
    </r>
  </si>
  <si>
    <r>
      <t>המועצה החלה בביצוע עבודות בארבע תקציבים בלתי רגילים בהיקף כספי בסך 141 אלפי ש''ח לפני קבלת אישור משרד הפנים.</t>
    </r>
    <r>
      <rPr>
        <sz val="9"/>
        <color rgb="FF999999"/>
        <rFont val="David"/>
        <family val="2"/>
        <charset val="177"/>
      </rPr>
      <t xml:space="preserve"> [98-11]</t>
    </r>
  </si>
  <si>
    <r>
      <t>המועצה התקשרה בחוזה עם מפעיל קיטנה בתשלום שנתי בסך 338 אלפי ש''ח ללא מכרז.</t>
    </r>
    <r>
      <rPr>
        <sz val="9"/>
        <color rgb="FF999999"/>
        <rFont val="David"/>
        <family val="2"/>
        <charset val="177"/>
      </rPr>
      <t xml:space="preserve"> [106-11]</t>
    </r>
  </si>
  <si>
    <r>
      <t>כ- 80% מהעסקים חייבי רישיון לניהול עסק בתחום המועצה פעלו ללא רישיון. (*)</t>
    </r>
    <r>
      <rPr>
        <sz val="9"/>
        <color rgb="FF999999"/>
        <rFont val="David"/>
        <family val="2"/>
        <charset val="177"/>
      </rPr>
      <t xml:space="preserve"> [7-06]</t>
    </r>
  </si>
  <si>
    <r>
      <t>המועצה גבתה ארנונה משגרירויות זרות למרות היותן פטורות מארנונה על פי חוק. (*)</t>
    </r>
    <r>
      <rPr>
        <sz val="9"/>
        <color rgb="FF999999"/>
        <rFont val="David"/>
        <family val="2"/>
        <charset val="177"/>
      </rPr>
      <t xml:space="preserve"> [104-11]</t>
    </r>
  </si>
  <si>
    <r>
      <t>המועצה פעלה שלא על פי הנדרש בנוהל למתן תמיכות במוסדות ציבור, בין היתר, בכך שהתמיכות שולמו ללא כינוס ועדת התמיכות, בהעדר פרסום מחייב, בהעדר המסמכים הנדרשים, בתשלום תמיכות עקיפות ובחריגה מתקציב התמיכות.</t>
    </r>
    <r>
      <rPr>
        <sz val="9"/>
        <color rgb="FF999999"/>
        <rFont val="David"/>
        <family val="2"/>
        <charset val="177"/>
      </rPr>
      <t xml:space="preserve"> [113-12]</t>
    </r>
  </si>
  <si>
    <r>
      <t>המועצה התקשרה בחוזה עם מפעיל קייטנה בתשלום שנתי בסך 473 אלפי ש''ח ללא מכרז. (*)</t>
    </r>
    <r>
      <rPr>
        <sz val="9"/>
        <color rgb="FF999999"/>
        <rFont val="David"/>
        <family val="2"/>
        <charset val="177"/>
      </rPr>
      <t xml:space="preserve"> [106-11]</t>
    </r>
  </si>
  <si>
    <r>
      <t>נמצאו ליקויים בתיעוד ובביצוע הנהלים הנדרשים בהתקשרויות עם ספקים באמצעות מכרזים כגון: העדר תיעוד למועדי קבלת הצעות ועמידה בלוחות זמנים, אי שמירה של חוברת המכרז הסופי, העדר הודעות על פתיחת תיבת מכרזים, אומדן המכרז ושמירת הפרוטקולים של ועדת מכרזים.</t>
    </r>
    <r>
      <rPr>
        <sz val="9"/>
        <color rgb="FF999999"/>
        <rFont val="David"/>
        <family val="2"/>
        <charset val="177"/>
      </rPr>
      <t xml:space="preserve"> [107-12]</t>
    </r>
  </si>
  <si>
    <r>
      <t>המועצה המשיכה את התקשרותה עם ספק שירותי הנהלת החשבונות למרות שתוקף ההסכם שנחתם עמו פג בסוף שנת 2011 ואף העלתה את התעריף לאחד השירותים שניתנו בניגוד לאמור במכרז ובהסכם.</t>
    </r>
    <r>
      <rPr>
        <sz val="9"/>
        <color rgb="FF999999"/>
        <rFont val="David"/>
        <family val="2"/>
        <charset val="177"/>
      </rPr>
      <t xml:space="preserve"> [110-12]</t>
    </r>
  </si>
  <si>
    <r>
      <t>המועצה העלתה את התעריף החודשי לקבלן פינוי האשפה למרות שאין אפשרות כזו בהתאם למכרז ולהסכם.</t>
    </r>
    <r>
      <rPr>
        <sz val="9"/>
        <color rgb="FF999999"/>
        <rFont val="David"/>
        <family val="2"/>
        <charset val="177"/>
      </rPr>
      <t xml:space="preserve"> [109-12]</t>
    </r>
  </si>
  <si>
    <r>
      <t>כ- 52% מהעסקים חייבי רישיון לניהול עסק בתחום המועצה פעלו ללא רישיון. (*)</t>
    </r>
    <r>
      <rPr>
        <sz val="9"/>
        <color rgb="FF999999"/>
        <rFont val="David"/>
        <family val="2"/>
        <charset val="177"/>
      </rPr>
      <t xml:space="preserve"> [7-06]</t>
    </r>
  </si>
  <si>
    <r>
      <t>המועצה פעלה שלא על פי הנדרש בנוהל למתן תמיכות במוסדות ציבור, בין היתר, בכך שהתמיכות שולמו ללא כינוס ועדת התמיכות, בהעדר פרסום מחייב, בהעדר המסמכים הנדרשים, בתשלום תמיכות עקיפות ובחריגה מתקציב התמיכות. (*)</t>
    </r>
    <r>
      <rPr>
        <sz val="9"/>
        <color rgb="FF999999"/>
        <rFont val="David"/>
        <family val="2"/>
        <charset val="177"/>
      </rPr>
      <t xml:space="preserve"> [113-12]</t>
    </r>
  </si>
  <si>
    <r>
      <t>המועצה התבססה על סקר נכסים שנערך לאחרונה בשנת 2001. העדר סקר נכסים מעודכן אינו מאפשר למועצה לבדוק האם חיובי הארנונה כוללים את כל הנכסים חייבי ארנונה, לרבות נכונות השטחים המחוייבים ונכונות סיווג הנכסים.</t>
    </r>
    <r>
      <rPr>
        <sz val="9"/>
        <color rgb="FF999999"/>
        <rFont val="David"/>
        <family val="2"/>
        <charset val="177"/>
      </rPr>
      <t xml:space="preserve"> [107-13]</t>
    </r>
  </si>
  <si>
    <r>
      <t>המועצה לא קבעה נוהל לרישום נכס חדש או תוספת לנכס ולא דאגה לקישוריות מלאה בין מחלקת הנדסה למחלקת גבייה בכל הנוגע לחיובי ארנונה לנכסים חדשים ותוספות בניה.</t>
    </r>
    <r>
      <rPr>
        <sz val="9"/>
        <color rgb="FF999999"/>
        <rFont val="David"/>
        <family val="2"/>
        <charset val="177"/>
      </rPr>
      <t xml:space="preserve"> [111-13]</t>
    </r>
  </si>
  <si>
    <r>
      <t>המועצה לא גבתה אגרת תיעול למרות שחוק העזר בנושא הוארך עד לתאריך 31 בדצמבר 2014.</t>
    </r>
    <r>
      <rPr>
        <sz val="9"/>
        <color rgb="FF999999"/>
        <rFont val="David"/>
        <family val="2"/>
        <charset val="177"/>
      </rPr>
      <t xml:space="preserve"> [108-13]</t>
    </r>
  </si>
  <si>
    <r>
      <t>נמצאו ליקויים בתיעוד ובביצוע הנהלים הנדרשים בהתקשרויות עם ספקים באמצעות מכרזים כגון: העדר תיעוד למועדי קבלת הצעות ועמידה בלוחות זמנים, אי שמירה של חוברת המכרז הסופי, העדר הודעות על פתיחת תיבת מכרזים, אומדן המכרז ושמירת הפרוטקולים של ועדת מכרזים. (*)</t>
    </r>
    <r>
      <rPr>
        <sz val="9"/>
        <color rgb="FF999999"/>
        <rFont val="David"/>
        <family val="2"/>
        <charset val="177"/>
      </rPr>
      <t xml:space="preserve"> [107-12]</t>
    </r>
  </si>
  <si>
    <r>
      <t>המועצה העסיקה את גזברית המועצה בתנאי שכר בכירים ללא אישור משרד הפנים.</t>
    </r>
    <r>
      <rPr>
        <sz val="9"/>
        <color rgb="FF999999"/>
        <rFont val="David"/>
        <family val="2"/>
        <charset val="177"/>
      </rPr>
      <t xml:space="preserve"> [112-13]</t>
    </r>
  </si>
  <si>
    <t>בחוות הדעת של רואי החשבון על הדוחות הכספיים של העירייה נכללה הסתייגות על כך שסך 20 מיליון ש''ח, שהעירייה העבירה לחברה שבבעלותה, נרשמו כחייבים בסעיף תשלומים לא מתוקצבים. זאת במקום להיזקף כהוצאה של התקציב הבלתי רגיל המיועדת למימון ממקורות פנימיים, או בהעדר מימון כזה כהוצאה המגדילה את  הגרעון המצטבר. המשמעות הינה כי הגרעון השוטף והמצטבר של העירייה גבוה מהמוצג בדוחות הכספיים בסך של כ- 20 מיליון ש''ח. בנוסף נכללה בחוות הדעת הפניית תשומת לב לגרעון המצטבר בתקציב הרגיל של העירייה, אשר הגיע ליום 31 בדצמבר 2004 לסך 122 מיליון ש''ח (כ- 53% מסך התקציב לשנת 2004). (*)</t>
  </si>
  <si>
    <t>מועצת העיר אישרה את התקציב הרגיל לאחר המועד החוקי. (*)</t>
  </si>
  <si>
    <t>העירייה לא ערכה סקר נכסים לשם עדכון הבסיס לגביית הארנונה. (*)</t>
  </si>
  <si>
    <t>חובם של 2% מכלל החייבים מהווה 84% מסכום החוב הכולל. (*)</t>
  </si>
  <si>
    <t>העירייה לא הפקידה בחשבונות בנק נפרדים כספים שקיבלה עבור תקציבי פיתוח המיועדים לביצוע עבודות פיתוח, כמתחייב מהקבוע בפקודת העיריות.  (*)</t>
  </si>
  <si>
    <t>בקובץ הנהלת החשבונות נכללו עשרים ושלשה תקציבים בלתי רגילים בהם לא נרשמה כל תנועה כספית במשך שנים עשר חודשים. (*)</t>
  </si>
  <si>
    <t>תשואה מהשקעות שמקורן מקרנות פיתוח או מעודפי מימון זמניים בתקציבים בלתי רגילים נזקפה לתקציב הרגיל.   (*)</t>
  </si>
  <si>
    <t>העירייה החלה בביצוע חמישה תקציבים בלתי רגילים לפני קבלת אישור משרד הפנים. (*)</t>
  </si>
  <si>
    <t>העירייה השתמשה בעודפים זמניים בתקציבים בלתי רגילים בסך 36,876 אלפי ש''ח למימון פעולותיה השוטפות. (*)</t>
  </si>
  <si>
    <t>התקשרויות עם מתכננים לא הוגשו לאישור מועצת העיר. (*)</t>
  </si>
  <si>
    <t>העירייה לא ערכה התאמת הכנסות בין נתוני הנהלת החשבונות לבין נתוני מערך הגביה או מערכות עזר אחרות.  (*)</t>
  </si>
  <si>
    <t>העירייה לא העבירה במועד ניכויי מסים וביטוח לאומי. החוב בסך 4,544 אלפי ש''ח נובע מהחודשים אוקטובר - דצמבר 2004. (*)</t>
  </si>
  <si>
    <t>העירייה לא העבירה במועד כספי קופות גמל, פנסיה וקרנות אחרות. החוב בסך 2,508 אלפי ש''ח נובע מהחודשים יולי - דצמבר 2004. (*)</t>
  </si>
  <si>
    <t>העירייה לא ניהלה ספר שיעבודים ומשכונות.  (*)</t>
  </si>
  <si>
    <t>ספר המקרקעין בעירייה לא עודכן באופן מלא וחסרו בו פרטים מהותיים לזיהוי הנכסים. (*)</t>
  </si>
  <si>
    <t>מועצת העיר לא קבעה תקן מאושר לכלי רכב (פרט לרכבי כיבוי אש). (*)</t>
  </si>
  <si>
    <t>חלק מוועדות החובה וועדות הרשות לא פעלו בשנת הדוח. (*)</t>
  </si>
  <si>
    <t>מועצת העיר והוועדה לענייני ביקורת לא דנו בדוח הביקורת של משרד הפנים לשנת 2003. (*)</t>
  </si>
  <si>
    <r>
      <t>בחוות הדעת של רואי החשבון על הדוחות הכספיים של העירייה נכללה הפניית תשומת לב לגרעון המצטבר בתקציב שהסתכם ליום 31 בדצמבר 2005 בסך 112 מיליון ש''ח (כ- 47% מסך התקציב הרגיל לשנת 2005). (*)</t>
    </r>
    <r>
      <rPr>
        <sz val="9"/>
        <color rgb="FF999999"/>
        <rFont val="David"/>
        <family val="2"/>
        <charset val="177"/>
      </rPr>
      <t xml:space="preserve"> [37-02]</t>
    </r>
  </si>
  <si>
    <r>
      <t>מועצת העיר אישרה את התקציב הרגיל לאחר המועד הקבוע בחוק. (*)</t>
    </r>
    <r>
      <rPr>
        <sz val="9"/>
        <color rgb="FF999999"/>
        <rFont val="David"/>
        <family val="2"/>
        <charset val="177"/>
      </rPr>
      <t xml:space="preserve"> [2-01]</t>
    </r>
  </si>
  <si>
    <r>
      <t>העירייה לא ערכה סקר נכסים לשם עדכון הבסיס לגביית הארנונה. (*)</t>
    </r>
    <r>
      <rPr>
        <sz val="9"/>
        <color rgb="FF999999"/>
        <rFont val="David"/>
        <family val="2"/>
        <charset val="177"/>
      </rPr>
      <t xml:space="preserve"> [4-01]</t>
    </r>
  </si>
  <si>
    <r>
      <t>חובם של 2% מכלל החייבים מהווה 84% מסכום החוב הכולל לסוף השנה. (*)</t>
    </r>
    <r>
      <rPr>
        <sz val="9"/>
        <color rgb="FF999999"/>
        <rFont val="David"/>
        <family val="2"/>
        <charset val="177"/>
      </rPr>
      <t xml:space="preserve"> [9-03]</t>
    </r>
  </si>
  <si>
    <r>
      <t>העירייה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[5-01]</t>
    </r>
  </si>
  <si>
    <r>
      <t>העירייה לא סגרה שבעה עשר תקציבים בלתי רגילים שביצועם הסתיים בעודף כולל של כ- 5,163 אלפי ש''ח בהם לא נרשמה כל תנועה כספית במשך מספר שנים. (*)</t>
    </r>
    <r>
      <rPr>
        <sz val="9"/>
        <color rgb="FF999999"/>
        <rFont val="David"/>
        <family val="2"/>
        <charset val="177"/>
      </rPr>
      <t xml:space="preserve"> [10-01]</t>
    </r>
  </si>
  <si>
    <r>
      <t>תשואה מהשקעות שמקורן מקרנות פיתוח או מעודפי מימון זמניים בתקציבים בלתי רגילים נזקפה לתקציב הרגיל.   (*)</t>
    </r>
    <r>
      <rPr>
        <sz val="9"/>
        <color rgb="FF999999"/>
        <rFont val="David"/>
        <family val="2"/>
        <charset val="177"/>
      </rPr>
      <t xml:space="preserve"> [6-03]</t>
    </r>
  </si>
  <si>
    <r>
      <t>העירייה השתמשה בעודפים זמניים בתקציבים בלתי רגילים בסך 37,998 אלפי ש''ח למימון פעולותיה השוטפות. (*)</t>
    </r>
    <r>
      <rPr>
        <sz val="9"/>
        <color rgb="FF999999"/>
        <rFont val="David"/>
        <family val="2"/>
        <charset val="177"/>
      </rPr>
      <t xml:space="preserve"> [3-03]</t>
    </r>
  </si>
  <si>
    <r>
      <t>העירייה העבירה מקרנות הפיתוח לתקציב הרגיל סך של כ- 973 אלפי ש''ח מעבר לסכום התקציב שנקבע ואושר על ידי מועצת העיר ומשרד הפנים.</t>
    </r>
    <r>
      <rPr>
        <sz val="9"/>
        <color rgb="FF999999"/>
        <rFont val="David"/>
        <family val="2"/>
        <charset val="177"/>
      </rPr>
      <t xml:space="preserve"> [48-05]</t>
    </r>
  </si>
  <si>
    <r>
      <t>התקשרויות עם מתכננים לא הוגשו לאישור מועצת העיר. (*)</t>
    </r>
    <r>
      <rPr>
        <sz val="9"/>
        <color rgb="FF999999"/>
        <rFont val="David"/>
        <family val="2"/>
        <charset val="177"/>
      </rPr>
      <t xml:space="preserve"> [4-03]</t>
    </r>
  </si>
  <si>
    <r>
      <t>העירייה התקשרה עם חלק מיועציה ללא הסכם העסקה .</t>
    </r>
    <r>
      <rPr>
        <sz val="9"/>
        <color rgb="FF999999"/>
        <rFont val="David"/>
        <family val="2"/>
        <charset val="177"/>
      </rPr>
      <t xml:space="preserve"> [45-05]</t>
    </r>
  </si>
  <si>
    <r>
      <t>העירייה לא ניהלה ספר שיעבודים ומשכונות.  (*)</t>
    </r>
    <r>
      <rPr>
        <sz val="9"/>
        <color rgb="FF999999"/>
        <rFont val="David"/>
        <family val="2"/>
        <charset val="177"/>
      </rPr>
      <t xml:space="preserve"> [40-01]</t>
    </r>
  </si>
  <si>
    <r>
      <t>התקשרות העירייה עם העמותות שבשליטתה לא הוסדרה בהסכם.</t>
    </r>
    <r>
      <rPr>
        <sz val="9"/>
        <color rgb="FF999999"/>
        <rFont val="David"/>
        <family val="2"/>
        <charset val="177"/>
      </rPr>
      <t xml:space="preserve"> [47-05]</t>
    </r>
  </si>
  <si>
    <r>
      <t>מועצת העיר לא דנה בפעילות העמותות והתאגידים שבשליטתה ובדוחותיהם הכספיים.</t>
    </r>
    <r>
      <rPr>
        <sz val="9"/>
        <color rgb="FF999999"/>
        <rFont val="David"/>
        <family val="2"/>
        <charset val="177"/>
      </rPr>
      <t xml:space="preserve"> [46-05]</t>
    </r>
  </si>
  <si>
    <r>
      <t>חלק מוועדות החובה וועדות הרשות לא פעלו בשנת הדוח. (*)</t>
    </r>
    <r>
      <rPr>
        <sz val="9"/>
        <color rgb="FF999999"/>
        <rFont val="David"/>
        <family val="2"/>
        <charset val="177"/>
      </rPr>
      <t xml:space="preserve"> [14-03]</t>
    </r>
  </si>
  <si>
    <r>
      <t>מועצת העיר והוועדה לענייני ביקורת לא דנו בדוח הביקורת של משרד הפנים לשנת 2004. (*)</t>
    </r>
    <r>
      <rPr>
        <sz val="9"/>
        <color rgb="FF999999"/>
        <rFont val="David"/>
        <family val="2"/>
        <charset val="177"/>
      </rPr>
      <t xml:space="preserve"> [13-03]</t>
    </r>
  </si>
  <si>
    <r>
      <t>העירייה תיקנה באופן חלקי את הליקויים שהועלו בביקורת רואי החשבון שנערכה בשנים קודמות. (*)</t>
    </r>
    <r>
      <rPr>
        <sz val="9"/>
        <color rgb="FF999999"/>
        <rFont val="David"/>
        <family val="2"/>
        <charset val="177"/>
      </rPr>
      <t xml:space="preserve"> [44-01]</t>
    </r>
  </si>
  <si>
    <r>
      <t>בחוות הדעת של רואי החשבון על הדוחות הכספיים של העירייה נכללה הפניית תשומת לב לגרעון המצטבר - בתקציב הרגיל בסך 108,456 אלפי ש''ח ובתקציבים בלתי רגילים שביצועם הסתיים בסך 67 אלפי ש''ח - בו מצויה העיריה. הגרעון המצטבר הכולל ליום 31 בדצמבר 2006 הסתכם בסך 108,523 אלפי ש''ח (כ- 44% מסך התקציב הרגיל לשנת 2006). (*)</t>
    </r>
    <r>
      <rPr>
        <sz val="9"/>
        <color rgb="FF999999"/>
        <rFont val="David"/>
        <family val="2"/>
        <charset val="177"/>
      </rPr>
      <t xml:space="preserve"> [37-02]</t>
    </r>
  </si>
  <si>
    <r>
      <t>חובם של 1.3% מכלל החייבים מהווה 83% מסכום החוב הכולל לסוף השנה. (*)</t>
    </r>
    <r>
      <rPr>
        <sz val="9"/>
        <color rgb="FF999999"/>
        <rFont val="David"/>
        <family val="2"/>
        <charset val="177"/>
      </rPr>
      <t xml:space="preserve"> [9-03]</t>
    </r>
  </si>
  <si>
    <r>
      <t>העירייה לא פיקחה על מערכת הגביה בגין קנסות חניה המנוהלת על ידי חברה חיצונית ולא קיבלה רשימות חייבים.</t>
    </r>
    <r>
      <rPr>
        <sz val="9"/>
        <color rgb="FF999999"/>
        <rFont val="David"/>
        <family val="2"/>
        <charset val="177"/>
      </rPr>
      <t xml:space="preserve"> [57-06]</t>
    </r>
  </si>
  <si>
    <r>
      <t xml:space="preserve">העירייה לא הגדירה במערכת הגבייה חובות מסופקים על פי סוגי השירות השונים . אומדן החובות המסופקים מארנונה בלבד הסתכם לכ- 27 מיליון ש''ח (כ-52% מיתרת החייבים בגין הארנונה ). </t>
    </r>
    <r>
      <rPr>
        <sz val="9"/>
        <color rgb="FF999999"/>
        <rFont val="David"/>
        <family val="2"/>
        <charset val="177"/>
      </rPr>
      <t xml:space="preserve"> [56-06]</t>
    </r>
  </si>
  <si>
    <r>
      <t>העירייה השתמשה בעודפים זמניים בתקציבים בלתי רגילים בסך 32,053 אלפי ש''ח למימון פעולותיה השוטפות. (*)</t>
    </r>
    <r>
      <rPr>
        <sz val="9"/>
        <color rgb="FF999999"/>
        <rFont val="David"/>
        <family val="2"/>
        <charset val="177"/>
      </rPr>
      <t xml:space="preserve"> [3-03]</t>
    </r>
  </si>
  <si>
    <r>
      <t>העירייה התקשרה עם חלק מיועציה ללא הסכם העסקה . (*)</t>
    </r>
    <r>
      <rPr>
        <sz val="9"/>
        <color rgb="FF999999"/>
        <rFont val="David"/>
        <family val="2"/>
        <charset val="177"/>
      </rPr>
      <t xml:space="preserve"> [45-05]</t>
    </r>
  </si>
  <si>
    <r>
      <t>העירייה המשיכה בארבע השנים האחרונות את ההתקשרות עם קבלן לגביית קנסות חניה לאחר סיום החוזה עמו וזאת ללא חוזה חדש.</t>
    </r>
    <r>
      <rPr>
        <sz val="9"/>
        <color rgb="FF999999"/>
        <rFont val="David"/>
        <family val="2"/>
        <charset val="177"/>
      </rPr>
      <t xml:space="preserve"> [54-06]</t>
    </r>
  </si>
  <si>
    <r>
      <t xml:space="preserve">העיריה התקשרה עם קבלן בסכום של כ- 386 אלפי ש''ח על ידי הוספת פרטים לחוזה קיים, בסכום העולה על 25% מהחוזה ללא עריכת מכרז חדש כמתחייב מהוראות החוק. </t>
    </r>
    <r>
      <rPr>
        <sz val="9"/>
        <color rgb="FF999999"/>
        <rFont val="David"/>
        <family val="2"/>
        <charset val="177"/>
      </rPr>
      <t xml:space="preserve"> [51-06]</t>
    </r>
  </si>
  <si>
    <r>
      <t>העיריה לא ניהלה רשימת ספקים וקבלנים הרשאים להשתתף במכרזי זוטא.</t>
    </r>
    <r>
      <rPr>
        <sz val="9"/>
        <color rgb="FF999999"/>
        <rFont val="David"/>
        <family val="2"/>
        <charset val="177"/>
      </rPr>
      <t xml:space="preserve"> [50-06]</t>
    </r>
  </si>
  <si>
    <r>
      <t xml:space="preserve">העיריה לא ניהלה את דמי הניהול שנוכו החל משנת 2004 מעובדים המועסקים בפנסיה תקציבית בחשבון נפרד בקופה מיועדת. </t>
    </r>
    <r>
      <rPr>
        <sz val="9"/>
        <color rgb="FF999999"/>
        <rFont val="David"/>
        <family val="2"/>
        <charset val="177"/>
      </rPr>
      <t xml:space="preserve"> [55-06]</t>
    </r>
  </si>
  <si>
    <r>
      <t>התקשרות העירייה עם העמותות שבשליטתה לא הוסדרה בהסכם. (*)</t>
    </r>
    <r>
      <rPr>
        <sz val="9"/>
        <color rgb="FF999999"/>
        <rFont val="David"/>
        <family val="2"/>
        <charset val="177"/>
      </rPr>
      <t xml:space="preserve"> [47-05]</t>
    </r>
  </si>
  <si>
    <r>
      <t>מועצת העיר לא דנה בפעילות העמותות והתאגידים שבשליטתה ובדוחותיהם הכספיים. (*)</t>
    </r>
    <r>
      <rPr>
        <sz val="9"/>
        <color rgb="FF999999"/>
        <rFont val="David"/>
        <family val="2"/>
        <charset val="177"/>
      </rPr>
      <t xml:space="preserve"> [46-05]</t>
    </r>
  </si>
  <si>
    <r>
      <t>מועצת העיר והוועדה לענייני ביקורת לא דנו בדוח הביקורת של משרד הפנים לשנת 2005. (*)</t>
    </r>
    <r>
      <rPr>
        <sz val="9"/>
        <color rgb="FF999999"/>
        <rFont val="David"/>
        <family val="2"/>
        <charset val="177"/>
      </rPr>
      <t xml:space="preserve"> [13-03]</t>
    </r>
  </si>
  <si>
    <r>
      <t>בחוות הדעת של רואי החשבון על הדוחות הכספיים של העירייה נכללה הפניית תשומת לב לגרעון המצטבר - בתקציב הרגיל בסך 85,888 אלפי ש''ח ובתקציבים בלתי רגילים שביצועם הסתיים בסך 93 אלפי ש''ח - בו מצויה העיריה. הגרעון המצטבר הכולל ליום 31 בדצמבר 2007 הסתכם בסך 85,981 אלפי ש''ח (כ- 30% מסך התקציב הרגיל לשנת 2007). (*)</t>
    </r>
    <r>
      <rPr>
        <sz val="9"/>
        <color rgb="FF999999"/>
        <rFont val="David"/>
        <family val="2"/>
        <charset val="177"/>
      </rPr>
      <t xml:space="preserve"> [37-02]</t>
    </r>
  </si>
  <si>
    <r>
      <t>חובם של 1.3% מכלל החייבים מהווה 82% מסכום החוב הכולל לסוף השנה. (*)</t>
    </r>
    <r>
      <rPr>
        <sz val="9"/>
        <color rgb="FF999999"/>
        <rFont val="David"/>
        <family val="2"/>
        <charset val="177"/>
      </rPr>
      <t xml:space="preserve"> [9-03]</t>
    </r>
  </si>
  <si>
    <r>
      <t>העירייה לא פיקחה על מערכת הגביה בגין קנסות חניה המנוהלת על ידי חברה חיצונית ולא קיבלה רשימות חייבים. (*)</t>
    </r>
    <r>
      <rPr>
        <sz val="9"/>
        <color rgb="FF999999"/>
        <rFont val="David"/>
        <family val="2"/>
        <charset val="177"/>
      </rPr>
      <t xml:space="preserve"> [57-06]</t>
    </r>
  </si>
  <si>
    <r>
      <t>העירייה לא הגדירה במערכת הגבייה חובות מסופקים על פי סוגי השירות השונים . אומדן החובות המסופקים מארנונה בלבד הסתכם לכ- 39 מיליון ש''ח (כ-49% מיתרת החייבים בגין הארנונה ).  (*)</t>
    </r>
    <r>
      <rPr>
        <sz val="9"/>
        <color rgb="FF999999"/>
        <rFont val="David"/>
        <family val="2"/>
        <charset val="177"/>
      </rPr>
      <t xml:space="preserve"> [56-06]</t>
    </r>
  </si>
  <si>
    <r>
      <t>העירייה המשיכה בחמש השנים האחרונות את ההתקשרות עם קבלן לגביית קנסות חניה לאחר סיום החוזה עמו וזאת ללא חוזה חדש. (*)</t>
    </r>
    <r>
      <rPr>
        <sz val="9"/>
        <color rgb="FF999999"/>
        <rFont val="David"/>
        <family val="2"/>
        <charset val="177"/>
      </rPr>
      <t xml:space="preserve"> [54-06]</t>
    </r>
  </si>
  <si>
    <r>
      <t>העיריה לא ניהלה רשימת ספקים וקבלנים הרשאים להשתתף במכרזי זוטא. (*)</t>
    </r>
    <r>
      <rPr>
        <sz val="9"/>
        <color rgb="FF999999"/>
        <rFont val="David"/>
        <family val="2"/>
        <charset val="177"/>
      </rPr>
      <t xml:space="preserve"> [50-06]</t>
    </r>
  </si>
  <si>
    <r>
      <t>העיריה התקשרה ללא הסכמים עם חברת יעד בע''מ שבשליטתה, לטיפול בהשכרת חניונים ולהפעלת חניה וכן לקבלת שירותי כח אדם.</t>
    </r>
    <r>
      <rPr>
        <sz val="9"/>
        <color rgb="FF999999"/>
        <rFont val="David"/>
        <family val="2"/>
        <charset val="177"/>
      </rPr>
      <t xml:space="preserve"> [64-07]</t>
    </r>
  </si>
  <si>
    <r>
      <t>העיריה לא הפקידה בחשבון מיועד את דמי הניהול שנוכו החל משנת 2004 מעובדים המועסקים בתנאי פנסיה תקציבית.  (*)</t>
    </r>
    <r>
      <rPr>
        <sz val="9"/>
        <color rgb="FF999999"/>
        <rFont val="David"/>
        <family val="2"/>
        <charset val="177"/>
      </rPr>
      <t xml:space="preserve"> [55-06]</t>
    </r>
  </si>
  <si>
    <r>
      <t>בחוות הדעת של רואי החשבון על הדוחות הכספיים לשנת 2006 של עמותת תלמה ילין שבשליטת העירייה, נכללה ''הערת עסק חי''  עקב גרעונות שוטפים במשך מספר שנים ועקב גרעון בהון חוזר בסך של כ- 790 אלפי ש''ח.</t>
    </r>
    <r>
      <rPr>
        <sz val="9"/>
        <color rgb="FF999999"/>
        <rFont val="David"/>
        <family val="2"/>
        <charset val="177"/>
      </rPr>
      <t xml:space="preserve"> [62-07]</t>
    </r>
  </si>
  <si>
    <r>
      <t xml:space="preserve">העירייה מכרה מקרקעין בסך 565 אלפי ש''ח ללא הגשת בקשה לאישור העסקה על ידי משרד הפנים. </t>
    </r>
    <r>
      <rPr>
        <sz val="9"/>
        <color rgb="FF999999"/>
        <rFont val="David"/>
        <family val="2"/>
        <charset val="177"/>
      </rPr>
      <t xml:space="preserve"> [57-07]</t>
    </r>
  </si>
  <si>
    <r>
      <t xml:space="preserve">הקונסרבטוריון העירוני גבעתיים, עמותה בשליטת העירייה, קיבל תמיכה מהעירייה בסכום של כ- 636 אלפי ש''ח שלא באמצעות נוהל מתן תמיכות. בנוסף, העירייה התחייבה ללא אישור מועצת העיר, לשאת בתשלומים עתידיים של פיצוי עבור ימי מחלה שלא נוצלו בעת יציאת מורי הקונסרבטוריון לגימלאות. </t>
    </r>
    <r>
      <rPr>
        <sz val="9"/>
        <color rgb="FF999999"/>
        <rFont val="David"/>
        <family val="2"/>
        <charset val="177"/>
      </rPr>
      <t xml:space="preserve"> [61-07]</t>
    </r>
  </si>
  <si>
    <r>
      <t>עמותת גבעולים בשליטת העירייה פעלה שלא בהתאם למוגדר בתקנונה.</t>
    </r>
    <r>
      <rPr>
        <sz val="9"/>
        <color rgb="FF999999"/>
        <rFont val="David"/>
        <family val="2"/>
        <charset val="177"/>
      </rPr>
      <t xml:space="preserve"> [60-07]</t>
    </r>
  </si>
  <si>
    <r>
      <t xml:space="preserve">העירייה לא מינתה בחלק מהתאגידים העירוניים את נציגיה בהתאם לתקנון התאגידים ולהוראות החוק. </t>
    </r>
    <r>
      <rPr>
        <sz val="9"/>
        <color rgb="FF999999"/>
        <rFont val="David"/>
        <family val="2"/>
        <charset val="177"/>
      </rPr>
      <t xml:space="preserve"> [59-07]</t>
    </r>
  </si>
  <si>
    <r>
      <t>כל התאגידים העירוניים, שלוש עמותות וחברה, הוקמו ללא אישור משרד הפנים.</t>
    </r>
    <r>
      <rPr>
        <sz val="9"/>
        <color rgb="FF999999"/>
        <rFont val="David"/>
        <family val="2"/>
        <charset val="177"/>
      </rPr>
      <t xml:space="preserve"> [58-07]</t>
    </r>
  </si>
  <si>
    <r>
      <t>מועצת העיר והוועדה לענייני ביקורת לא דנו בדוח הביקורת של משרד הפנים לשנת 2006. (*)</t>
    </r>
    <r>
      <rPr>
        <sz val="9"/>
        <color rgb="FF999999"/>
        <rFont val="David"/>
        <family val="2"/>
        <charset val="177"/>
      </rPr>
      <t xml:space="preserve"> [13-03]</t>
    </r>
  </si>
  <si>
    <r>
      <t>בחוות הדעת של רואי החשבון על הדוחות הכספיים של העירייה נכללה הפניית תשומת לב לגרעון המצטבר - בתקציב הרגיל בסך 97,517 אלפי ש''ח ובתקציבים בלתי רגילים שביצועם הסתיים בסך 132 אלפי ש''ח. הגרעון המצטבר הכולל ליום 31 בדצמבר 2008 הסתכם בסך 97,649 אלפי ש''ח (כ - 38% מסך התקציב הרגיל לשנת 2008).</t>
    </r>
    <r>
      <rPr>
        <sz val="9"/>
        <color rgb="FF999999"/>
        <rFont val="David"/>
        <family val="2"/>
        <charset val="177"/>
      </rPr>
      <t xml:space="preserve"> [65-08]</t>
    </r>
  </si>
  <si>
    <r>
      <t>חובם של 2% מכלל החייבים מהווה 78% מסכום החוב הכולל לסוף השנה. (*)</t>
    </r>
    <r>
      <rPr>
        <sz val="9"/>
        <color rgb="FF999999"/>
        <rFont val="David"/>
        <family val="2"/>
        <charset val="177"/>
      </rPr>
      <t xml:space="preserve"> [9-03]</t>
    </r>
  </si>
  <si>
    <r>
      <t>העירייה לא הגדירה במערכת הגבייה חובות מסופקים על פי סוגי השירות השונים. אומדן החובות המסופקים מארנונה בלבד הסתכם לכ- 35 מיליון ש''ח (כ-60% מיתרת החייבים בגין הארנונה ).  (*)</t>
    </r>
    <r>
      <rPr>
        <sz val="9"/>
        <color rgb="FF999999"/>
        <rFont val="David"/>
        <family val="2"/>
        <charset val="177"/>
      </rPr>
      <t xml:space="preserve"> [56-06]</t>
    </r>
  </si>
  <si>
    <r>
      <t>העירייה נתנה הנחות מארנונה בגין חובות משנים קודמות בסך 467 אלפי ש''ח מבלי להפעיל נוהל מחיקת חובות.</t>
    </r>
    <r>
      <rPr>
        <sz val="9"/>
        <color rgb="FF999999"/>
        <rFont val="David"/>
        <family val="2"/>
        <charset val="177"/>
      </rPr>
      <t xml:space="preserve"> [67-08]</t>
    </r>
  </si>
  <si>
    <r>
      <t>תשואה מהשקעות שמקורן מקרנות פיתוח או מעודפי מימון זמניים בתקציבים בלתי רגילים נזקפה בחלקה לתקציב הרגיל.   (*)</t>
    </r>
    <r>
      <rPr>
        <sz val="9"/>
        <color rgb="FF999999"/>
        <rFont val="David"/>
        <family val="2"/>
        <charset val="177"/>
      </rPr>
      <t xml:space="preserve"> [6-03]</t>
    </r>
  </si>
  <si>
    <r>
      <t>העיריה קיבלה בשנת 2006 הלוואות מבנקים בסך 350 אלפי ש''ח עבור ארבעה תקציבים בלתי רגילים לפיתוח. עד ליום 31 בדצמבר 2008 בוצעו בתקציבים אלה עבודות פיתוח בסך 24 אלפי ש''ח בלבד.</t>
    </r>
    <r>
      <rPr>
        <sz val="9"/>
        <color rgb="FF999999"/>
        <rFont val="David"/>
        <family val="2"/>
        <charset val="177"/>
      </rPr>
      <t xml:space="preserve"> [66-08]</t>
    </r>
  </si>
  <si>
    <r>
      <t>העירייה המשיכה בשש השנים האחרונות את ההתקשרות עם קבלן לגביית קנסות חניה לאחר סיום החוזה עמו וזאת ללא חוזה חדש. (*)</t>
    </r>
    <r>
      <rPr>
        <sz val="9"/>
        <color rgb="FF999999"/>
        <rFont val="David"/>
        <family val="2"/>
        <charset val="177"/>
      </rPr>
      <t xml:space="preserve"> [54-06]</t>
    </r>
  </si>
  <si>
    <r>
      <t>העירייה לא קיימה את הוראות החוק בדבר דיווח על איכות המים בכך שלא פרסמה דיווח כנדרש באמצעים שנקבעו.</t>
    </r>
    <r>
      <rPr>
        <sz val="9"/>
        <color rgb="FF999999"/>
        <rFont val="David"/>
        <family val="2"/>
        <charset val="177"/>
      </rPr>
      <t xml:space="preserve"> [68-08]</t>
    </r>
  </si>
  <si>
    <r>
      <t>העיריה לא הפקידה בקופה מיועדת את דמי הניהול בסך 2,924 אלפי ש''ח שנוכו החל משנת 2004 מעובדים המועסקים בתנאי פנסיה תקציבית.  (*)</t>
    </r>
    <r>
      <rPr>
        <sz val="9"/>
        <color rgb="FF999999"/>
        <rFont val="David"/>
        <family val="2"/>
        <charset val="177"/>
      </rPr>
      <t xml:space="preserve"> [55-06]</t>
    </r>
  </si>
  <si>
    <r>
      <t>בחוות הדעת של רואי החשבון על הדוחות הכספיים לשנת 2007 של עמותת תלמה ילין שבשליטת העירייה, נכללה ''הערת עסק חי''  עקב גרעונות שוטפים במשך מספר שנים ועקב גרעון בהון חוזר בסך של כ- 1,082 אלפי ש''ח. (*)</t>
    </r>
    <r>
      <rPr>
        <sz val="9"/>
        <color rgb="FF999999"/>
        <rFont val="David"/>
        <family val="2"/>
        <charset val="177"/>
      </rPr>
      <t xml:space="preserve"> [62-07]</t>
    </r>
  </si>
  <si>
    <r>
      <t>התקשרות העירייה עם העמותות והתאגידים שבשליטתה לא הוסדרה בהסכם. (*)</t>
    </r>
    <r>
      <rPr>
        <sz val="9"/>
        <color rgb="FF999999"/>
        <rFont val="David"/>
        <family val="2"/>
        <charset val="177"/>
      </rPr>
      <t xml:space="preserve"> [47-05]</t>
    </r>
  </si>
  <si>
    <r>
      <t>העירייה התחייבה ללא אישור מועצת העיר, לשאת בתשלומים עתידיים של פיצוי עבור ימי מחלה שלא נוצלו בעת יציאת מורי הקונסרבטוריון לגימלאות.  (*)</t>
    </r>
    <r>
      <rPr>
        <sz val="9"/>
        <color rgb="FF999999"/>
        <rFont val="David"/>
        <family val="2"/>
        <charset val="177"/>
      </rPr>
      <t xml:space="preserve"> [61-07]</t>
    </r>
  </si>
  <si>
    <r>
      <t>כל התאגידים העירוניים, שלוש עמותות וחברה, הוקמו ללא אישור משרד הפנים. (*)</t>
    </r>
    <r>
      <rPr>
        <sz val="9"/>
        <color rgb="FF999999"/>
        <rFont val="David"/>
        <family val="2"/>
        <charset val="177"/>
      </rPr>
      <t xml:space="preserve"> [58-07]</t>
    </r>
  </si>
  <si>
    <r>
      <t>העיריה השקיעה בחברת ''יעד'' שבבעלותה סך 1,229 אלפי ש''ח במסגרת תקציב בלתי רגיל שטרם אושר על ידי משרד הפנים.</t>
    </r>
    <r>
      <rPr>
        <sz val="9"/>
        <color rgb="FF999999"/>
        <rFont val="David"/>
        <family val="2"/>
        <charset val="177"/>
      </rPr>
      <t xml:space="preserve"> [69-08]</t>
    </r>
  </si>
  <si>
    <r>
      <t>שלוש עשרה מתוך תשע עשרה ועדות החובה לא פעלו בשנת הדוח, לרבות ועדת המכרזים והוועדה לענייני ביקורת. (*)</t>
    </r>
    <r>
      <rPr>
        <sz val="9"/>
        <color rgb="FF999999"/>
        <rFont val="David"/>
        <family val="2"/>
        <charset val="177"/>
      </rPr>
      <t xml:space="preserve"> [14-03]</t>
    </r>
  </si>
  <si>
    <r>
      <t>מועצת העיר והוועדה לענייני ביקורת לא דנו בדוח הביקורת של משרד הפנים לשנת 2007. (*)</t>
    </r>
    <r>
      <rPr>
        <sz val="9"/>
        <color rgb="FF999999"/>
        <rFont val="David"/>
        <family val="2"/>
        <charset val="177"/>
      </rPr>
      <t xml:space="preserve"> [13-03]</t>
    </r>
  </si>
  <si>
    <r>
      <t>העיריה לא מינתה ועדת השקעות כנדרש בהנחיות.</t>
    </r>
    <r>
      <rPr>
        <sz val="9"/>
        <color rgb="FF999999"/>
        <rFont val="David"/>
        <family val="2"/>
        <charset val="177"/>
      </rPr>
      <t xml:space="preserve"> [70-08]</t>
    </r>
  </si>
  <si>
    <r>
      <t>בחוות הדעת של רואי החשבון המבקרים על הדוחות הכספיים של העיריה נכללה הפניית תשומת לב לגרעון המצטבר - בתקציב הרגיל בסך 110,718  אלפי ש''ח ובתקציבים בלתי רגילים שביצועם הסתיים בסך 206 אלפי ש''ח - בה מצויה העיריה. הגרעון המצטבר הכולל ליום 31 בדצמבר 2009 הסתכם בסך 110,924 אלפי ש''ח (כ - 40% מסך התקציב הרגיל לשנת 2009). (*)</t>
    </r>
    <r>
      <rPr>
        <sz val="9"/>
        <color rgb="FF999999"/>
        <rFont val="David"/>
        <family val="2"/>
        <charset val="177"/>
      </rPr>
      <t xml:space="preserve"> [65-08]</t>
    </r>
  </si>
  <si>
    <r>
      <t>העיריה לא ערכה סקר נכסים לשם עדכון הבסיס לגביית הארנונה. (*)</t>
    </r>
    <r>
      <rPr>
        <sz val="9"/>
        <color rgb="FF999999"/>
        <rFont val="David"/>
        <family val="2"/>
        <charset val="177"/>
      </rPr>
      <t xml:space="preserve"> [4-01]</t>
    </r>
  </si>
  <si>
    <r>
      <t>חובם של 1.8% מכלל החייבים מהווה 84% מסכום החוב הכולל לסוף השנה. (*)</t>
    </r>
    <r>
      <rPr>
        <sz val="9"/>
        <color rgb="FF999999"/>
        <rFont val="David"/>
        <family val="2"/>
        <charset val="177"/>
      </rPr>
      <t xml:space="preserve"> [9-03]</t>
    </r>
  </si>
  <si>
    <r>
      <t>העיריה לא פיקחה על מערכת הגביה בגין קנסות חניה המנוהלת על ידי חברה חיצונית ולא קיבלה רשימות חייבים. (*)</t>
    </r>
    <r>
      <rPr>
        <sz val="9"/>
        <color rgb="FF999999"/>
        <rFont val="David"/>
        <family val="2"/>
        <charset val="177"/>
      </rPr>
      <t xml:space="preserve"> [57-06]</t>
    </r>
  </si>
  <si>
    <r>
      <t>העיריה לא הגדירה במערכת הגביה חובות מסופקים על פי סוגי השירות השונים. (*)</t>
    </r>
    <r>
      <rPr>
        <sz val="9"/>
        <color rgb="FF999999"/>
        <rFont val="David"/>
        <family val="2"/>
        <charset val="177"/>
      </rPr>
      <t xml:space="preserve"> [56-06]</t>
    </r>
  </si>
  <si>
    <r>
      <t>העיריה נתנה הנחות מארנונה בגין חובות משנים קודמות בסך 498 אלפי ש''ח מבלי להפעיל נוהל מחיקת חובות. (*)</t>
    </r>
    <r>
      <rPr>
        <sz val="9"/>
        <color rgb="FF999999"/>
        <rFont val="David"/>
        <family val="2"/>
        <charset val="177"/>
      </rPr>
      <t xml:space="preserve"> [67-08]</t>
    </r>
  </si>
  <si>
    <r>
      <t>העיריה לא נקטה אמצעי אכיפה מספיקים לגביית חובות בפיגור שלטים בסך 3,183 אלפי ש''ח.</t>
    </r>
    <r>
      <rPr>
        <sz val="9"/>
        <color rgb="FF999999"/>
        <rFont val="David"/>
        <family val="2"/>
        <charset val="177"/>
      </rPr>
      <t xml:space="preserve"> [71-09]</t>
    </r>
  </si>
  <si>
    <r>
      <t>העיריה שילמה לחמש עמותות תמיכות עקיפות בסך 139 אלפי ש''ח ללא תקצוב ומבלי שאלו תרשמנה כהוצאה.</t>
    </r>
    <r>
      <rPr>
        <sz val="9"/>
        <color rgb="FF999999"/>
        <rFont val="David"/>
        <family val="2"/>
        <charset val="177"/>
      </rPr>
      <t xml:space="preserve"> [73-09]</t>
    </r>
  </si>
  <si>
    <r>
      <t>העיריה לא העמידה לעיון הציבור במשרדיה ולא פירסמה את החלטות ועדת התמיכות באתר האינטרנט שלה כנדרש בנוהל התמיכות במוסדות ציבור.</t>
    </r>
    <r>
      <rPr>
        <sz val="9"/>
        <color rgb="FF999999"/>
        <rFont val="David"/>
        <family val="2"/>
        <charset val="177"/>
      </rPr>
      <t xml:space="preserve"> [75-09]</t>
    </r>
  </si>
  <si>
    <r>
      <t>מועצת העיר אישרה את התבחינים למתן תמיכות במוסדות ציבור לאחר המועד הקבוע בנוהל.</t>
    </r>
    <r>
      <rPr>
        <sz val="9"/>
        <color rgb="FF999999"/>
        <rFont val="David"/>
        <family val="2"/>
        <charset val="177"/>
      </rPr>
      <t xml:space="preserve"> [76-09]</t>
    </r>
  </si>
  <si>
    <r>
      <t>ביתרות החייבים ליום 31 בדצמבר 2009 כלולים חובות מסופקים או המיועדים למחיקה בסכום כולל של 53 מיליון ש''ח המהווים כ- 54% מסך יתרות החייבים בגין ארנונה ומסים אחרים. בסכום זה נכללו חייבי ארנונה בסך 42 מיליון ש''ח (כ- 65% מסך יתרות חייבי הארנונה).</t>
    </r>
    <r>
      <rPr>
        <sz val="9"/>
        <color rgb="FF999999"/>
        <rFont val="David"/>
        <family val="2"/>
        <charset val="177"/>
      </rPr>
      <t xml:space="preserve"> [79-09]</t>
    </r>
  </si>
  <si>
    <r>
      <t>העיריה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[5-01]</t>
    </r>
  </si>
  <si>
    <r>
      <t>העיריה קיבלה בשנת 2006 הלוואות מבנקים בסך 350 אלפי ש''ח עבור ארבעה תקציבים בלתי רגילים לפיתוח. עד ליום 31 בדצמבר 2009 בוצעו בתקציבים אלה עבודות פיתוח בסך 146 אלפי ש''ח בלבד. (*)</t>
    </r>
    <r>
      <rPr>
        <sz val="9"/>
        <color rgb="FF999999"/>
        <rFont val="David"/>
        <family val="2"/>
        <charset val="177"/>
      </rPr>
      <t xml:space="preserve"> [66-08]</t>
    </r>
  </si>
  <si>
    <r>
      <t>בשנים 2008 ו- 2009, העיריה סגרה תקציבים בלתי רגילים שהסתיימו בגרעון בסך 338 אלפי ש''ח, ללא אישור מועצת העיר ומשרד הפנים.</t>
    </r>
    <r>
      <rPr>
        <sz val="9"/>
        <color rgb="FF999999"/>
        <rFont val="David"/>
        <family val="2"/>
        <charset val="177"/>
      </rPr>
      <t xml:space="preserve"> [78-09]</t>
    </r>
  </si>
  <si>
    <r>
      <t xml:space="preserve">הדוחות הכספיים הרבעוניים לא נדונו במועצת העיר. </t>
    </r>
    <r>
      <rPr>
        <sz val="9"/>
        <color rgb="FF999999"/>
        <rFont val="David"/>
        <family val="2"/>
        <charset val="177"/>
      </rPr>
      <t xml:space="preserve"> [70-09]</t>
    </r>
  </si>
  <si>
    <r>
      <t>הגרעון השוטף של העיריה לשנת 2009 על פי הדוחות הכספיים המבוקרים היה גבוה ב- 6.2 מיליון ש''ח מזה שהוצג על ידה בדוח הרבעוני האחרון שהגישה למשרד הפנים לאותה שנה.</t>
    </r>
    <r>
      <rPr>
        <sz val="9"/>
        <color rgb="FF999999"/>
        <rFont val="David"/>
        <family val="2"/>
        <charset val="177"/>
      </rPr>
      <t xml:space="preserve"> [77-09]</t>
    </r>
  </si>
  <si>
    <r>
      <t>העיריה לא הפקידה בקופה מיועדת את דמי הניהול בסך 3,581 אלפי ש''ח שנוכו החל משנת 2004 מעובדים המועסקים בתנאי פנסיה תקציבית.  (*)</t>
    </r>
    <r>
      <rPr>
        <sz val="9"/>
        <color rgb="FF999999"/>
        <rFont val="David"/>
        <family val="2"/>
        <charset val="177"/>
      </rPr>
      <t xml:space="preserve"> [55-06]</t>
    </r>
  </si>
  <si>
    <r>
      <t>התקשרות העיריה עם העמותות והתאגידים שבשליטתה לא הוסדרה בהסכם. (*)</t>
    </r>
    <r>
      <rPr>
        <sz val="9"/>
        <color rgb="FF999999"/>
        <rFont val="David"/>
        <family val="2"/>
        <charset val="177"/>
      </rPr>
      <t xml:space="preserve"> [47-05]</t>
    </r>
  </si>
  <si>
    <r>
      <t>שבע עשרה מעשרים וארבע ועדות החובה לא פעלו בשנת הדוח, לרבות הוועדה לענייני ביקורת. (*)</t>
    </r>
    <r>
      <rPr>
        <sz val="9"/>
        <color rgb="FF999999"/>
        <rFont val="David"/>
        <family val="2"/>
        <charset val="177"/>
      </rPr>
      <t xml:space="preserve"> [14-03]</t>
    </r>
  </si>
  <si>
    <r>
      <t>מועצת העיר והוועדה לענייני ביקורת לא דנו בדוח הביקורת של משרד הפנים לשנים 2005-2008. (*)</t>
    </r>
    <r>
      <rPr>
        <sz val="9"/>
        <color rgb="FF999999"/>
        <rFont val="David"/>
        <family val="2"/>
        <charset val="177"/>
      </rPr>
      <t xml:space="preserve"> [13-03]</t>
    </r>
  </si>
  <si>
    <r>
      <t>העיריה תיקנה באופן חלקי את הליקויים שהועלו בביקורת רואי החשבון שנערכה בשנים קודמות. (*)</t>
    </r>
    <r>
      <rPr>
        <sz val="9"/>
        <color rgb="FF999999"/>
        <rFont val="David"/>
        <family val="2"/>
        <charset val="177"/>
      </rPr>
      <t xml:space="preserve"> [44-01]</t>
    </r>
  </si>
  <si>
    <r>
      <t>בחוות הדעת של רואי החשבון המבקרים על הדוחות הכספיים של העיריה נכללה הפניית תשומת לב לגרעון המצטבר - בתקציב הרגיל בסך 105,147 אלפי ש''ח ובתקציבים בלתי רגילים שביצועם הסתיים בסך 324 אלפי ש''ח - בו מצויה העיריה. הגרעון המצטבר הכולל ליום 31 בדצמבר 2010 הסתכם בסך 105,471 אלפי ש''ח (כ - 37.6% מסך תקציב העיריה לשנת 2010). (*)</t>
    </r>
    <r>
      <rPr>
        <sz val="9"/>
        <color rgb="FF999999"/>
        <rFont val="David"/>
        <family val="2"/>
        <charset val="177"/>
      </rPr>
      <t xml:space="preserve"> [65-08]</t>
    </r>
  </si>
  <si>
    <r>
      <t>חובם של 2.1% מכלל החייבים מהווה 84% מסכום החוב הכולל לסוף השנה. (*)</t>
    </r>
    <r>
      <rPr>
        <sz val="9"/>
        <color rgb="FF999999"/>
        <rFont val="David"/>
        <family val="2"/>
        <charset val="177"/>
      </rPr>
      <t xml:space="preserve"> [9-03]</t>
    </r>
  </si>
  <si>
    <r>
      <t>ביתרות החייבים ליום 31 בדצמבר 2010 כלולים חובות מסופקים או המיועדים למחיקה בסכום כולל של 64 מיליון ש''ח המהווים כ- 53% מסך יתרות החייבים בגין ארנונה ומסים אחרים. בסכום זה נכללו חייבי ארנונה בסך 50 מיליון ש''ח (כ- 70.5% מסך יתרות חייבי הארנונה). (*)</t>
    </r>
    <r>
      <rPr>
        <sz val="9"/>
        <color rgb="FF999999"/>
        <rFont val="David"/>
        <family val="2"/>
        <charset val="177"/>
      </rPr>
      <t xml:space="preserve"> [79-09]</t>
    </r>
  </si>
  <si>
    <r>
      <t>העיריה נתנה הנחות מארנונה בגין חובות משנים קודמות בסך 294 אלפי ש''ח מבלי להפעיל את הנוהל למחיקת חובות. (*)</t>
    </r>
    <r>
      <rPr>
        <sz val="9"/>
        <color rgb="FF999999"/>
        <rFont val="David"/>
        <family val="2"/>
        <charset val="177"/>
      </rPr>
      <t xml:space="preserve"> [67-08]</t>
    </r>
  </si>
  <si>
    <r>
      <t>העיריה לא נקטה אמצעי אכיפה מספיקים לגביית חובות בפיגור בגין שלטים. בשנת 2010 הועברו החובות לטיפול עורך דין חיצוני. (*)</t>
    </r>
    <r>
      <rPr>
        <sz val="9"/>
        <color rgb="FF999999"/>
        <rFont val="David"/>
        <family val="2"/>
        <charset val="177"/>
      </rPr>
      <t xml:space="preserve"> [71-09]</t>
    </r>
  </si>
  <si>
    <r>
      <t>מועצת העיר אישרה את התבחינים למתן תמיכות במוסדות ציבור לאחר המועד הקבוע בנוהל. (*)</t>
    </r>
    <r>
      <rPr>
        <sz val="9"/>
        <color rgb="FF999999"/>
        <rFont val="David"/>
        <family val="2"/>
        <charset val="177"/>
      </rPr>
      <t xml:space="preserve"> [76-09]</t>
    </r>
  </si>
  <si>
    <r>
      <t>לשלושה מעובדי העיריה חובות ארנונה שהסתכמו לסוף השנה בכ-143 אלפי ש''ח.</t>
    </r>
    <r>
      <rPr>
        <sz val="9"/>
        <color rgb="FF999999"/>
        <rFont val="David"/>
        <family val="2"/>
        <charset val="177"/>
      </rPr>
      <t xml:space="preserve"> [81-10]</t>
    </r>
  </si>
  <si>
    <r>
      <t>העירייה לא העבירה לרשות המים את כספי ההיטל על צריכת מים עודפת בסך 1,197 אלפי ש''ח שנגבו מהתושבים בשנים 2009-2010.</t>
    </r>
    <r>
      <rPr>
        <sz val="9"/>
        <color rgb="FF999999"/>
        <rFont val="David"/>
        <family val="2"/>
        <charset val="177"/>
      </rPr>
      <t xml:space="preserve"> [80-10]</t>
    </r>
  </si>
  <si>
    <r>
      <t>העיריה קיבלה בשנת 2006 הלוואות מבנקים בסך 150 אלפי ש''ח עבור תקציב בלתי רגיל לפיתוח. עד ליום 31 בדצמבר 2010 בוצעו בתקציב עבודות בסך  94 אלפי ש''ח בלבד. (*)</t>
    </r>
    <r>
      <rPr>
        <sz val="9"/>
        <color rgb="FF999999"/>
        <rFont val="David"/>
        <family val="2"/>
        <charset val="177"/>
      </rPr>
      <t xml:space="preserve"> [66-08]</t>
    </r>
  </si>
  <si>
    <r>
      <t>בשנים 2009 ו- 2010, העיריה סגרה תקציבים בלתי רגילים שהסתיימו בגרעון בסך 192 אלפי ש''ח, ללא אישור מועצת העיר. (*)</t>
    </r>
    <r>
      <rPr>
        <sz val="9"/>
        <color rgb="FF999999"/>
        <rFont val="David"/>
        <family val="2"/>
        <charset val="177"/>
      </rPr>
      <t xml:space="preserve"> [78-09]</t>
    </r>
  </si>
  <si>
    <r>
      <t>הדוחות הכספיים הרבעוניים לא נדונו במועצת העיר.  (*)</t>
    </r>
    <r>
      <rPr>
        <sz val="9"/>
        <color rgb="FF999999"/>
        <rFont val="David"/>
        <family val="2"/>
        <charset val="177"/>
      </rPr>
      <t xml:space="preserve"> [70-09]</t>
    </r>
  </si>
  <si>
    <r>
      <t>העיריה לא הפקידה בקופה מיועדת את דמי הניהול בסך 4,176 אלפי ש''ח שנוכו החל משנת 2004 מעובדים המועסקים בתנאי פנסיה תקציבית.  (*)</t>
    </r>
    <r>
      <rPr>
        <sz val="9"/>
        <color rgb="FF999999"/>
        <rFont val="David"/>
        <family val="2"/>
        <charset val="177"/>
      </rPr>
      <t xml:space="preserve"> [55-06]</t>
    </r>
  </si>
  <si>
    <r>
      <t>העיריה הקימה ארבעה תאגידים עירוניים, שלוש עמותות וחברה, לא אישור משרד הפנים. (*)</t>
    </r>
    <r>
      <rPr>
        <sz val="9"/>
        <color rgb="FF999999"/>
        <rFont val="David"/>
        <family val="2"/>
        <charset val="177"/>
      </rPr>
      <t xml:space="preserve"> [58-07]</t>
    </r>
  </si>
  <si>
    <r>
      <t>שמונה מעשרים ושלוש ועדות החובה לא פעלו בשנת הדוח, לרבות הוועדה לענייני ביקורת. (*)</t>
    </r>
    <r>
      <rPr>
        <sz val="9"/>
        <color rgb="FF999999"/>
        <rFont val="David"/>
        <family val="2"/>
        <charset val="177"/>
      </rPr>
      <t xml:space="preserve"> [14-03]</t>
    </r>
  </si>
  <si>
    <r>
      <t>מועצת העיר לא דנה בדוחות מבקר העיריה לשנת 2009. (*)</t>
    </r>
    <r>
      <rPr>
        <sz val="9"/>
        <color rgb="FF999999"/>
        <rFont val="David"/>
        <family val="2"/>
        <charset val="177"/>
      </rPr>
      <t xml:space="preserve"> [13-03]</t>
    </r>
  </si>
  <si>
    <r>
      <t>בחוות הדעת של רואי החשבון המבקרים על הדוחות הכספיים של העיריה נכללה הסתייגות על כך שהעיריה כללה הכנסה בסך 4,174 אלפי ש''ח מפרעון הלוואת בעלים שניתנה על ידה בעבר לתאגיד המים שבבעלותה, כהכנסה של התקציב הרגיל במקום לכסוי גרעון מצטבר. אין בכך כדי להשפיע על הגרעון המצטבר המוצג בדוחות. בנוסף, נכללה הפניית תשומת לב לגרעון המצטבר - בתקציב הרגיל בסך 102,946 אלפי ש''ח ובתקציבים בלתי רגילים שביצועם הסתיים בסך 2,654 אלפי ש''ח - בו מצויה העיריה. הגרעון המצטבר הכולל ליום 31 בדצמבר 2011 הסתכם בסך 105,600 אלפי ש''ח (כ - 36.6% מסך תקציב העיריה לשנת 2011). (*)</t>
    </r>
    <r>
      <rPr>
        <sz val="9"/>
        <color rgb="FF999999"/>
        <rFont val="David"/>
        <family val="2"/>
        <charset val="177"/>
      </rPr>
      <t xml:space="preserve"> [65-08]</t>
    </r>
  </si>
  <si>
    <r>
      <t>חובם של 2.3% מכלל החייבים לעיריה עבור ארנונה מהווה 81% מסכום החוב הכולל לסוף השנה. (*)</t>
    </r>
    <r>
      <rPr>
        <sz val="9"/>
        <color rgb="FF999999"/>
        <rFont val="David"/>
        <family val="2"/>
        <charset val="177"/>
      </rPr>
      <t xml:space="preserve"> [9-03]</t>
    </r>
  </si>
  <si>
    <r>
      <t>ביתרות החייבים ליום 31 בדצמבר 2011 כלולים חובות מסופקים או המיועדים למחיקה בסכום כולל של 73 מיליון ש''ח המהווים 57.8% מסך יתרות החייבים בגין ארנונה ומסים אחרים. בסכום זה כלולים חייבי ארנונה בסך 54 מיליון ש''ח (74.2% מסך יתרות חייבי הארנונה). (*)</t>
    </r>
    <r>
      <rPr>
        <sz val="9"/>
        <color rgb="FF999999"/>
        <rFont val="David"/>
        <family val="2"/>
        <charset val="177"/>
      </rPr>
      <t xml:space="preserve"> [79-09]</t>
    </r>
  </si>
  <si>
    <r>
      <t>לחמישה מעובדי העיריה חובות ארנונה שהסתכמו לסוף השנה בכ-165 אלפי ש''ח. (*)</t>
    </r>
    <r>
      <rPr>
        <sz val="9"/>
        <color rgb="FF999999"/>
        <rFont val="David"/>
        <family val="2"/>
        <charset val="177"/>
      </rPr>
      <t xml:space="preserve"> [81-10]</t>
    </r>
  </si>
  <si>
    <r>
      <t>העירייה לא העבירה לרשות המים את כספי ההיטל על צריכת מים עודפת בסך 1,207 אלפי ש''ח שנגבו מהתושבים בשנים 2009-2011. (*)</t>
    </r>
    <r>
      <rPr>
        <sz val="9"/>
        <color rgb="FF999999"/>
        <rFont val="David"/>
        <family val="2"/>
        <charset val="177"/>
      </rPr>
      <t xml:space="preserve"> [80-10]</t>
    </r>
  </si>
  <si>
    <r>
      <t>בשנים 2010 ו- 2011, העיריה סגרה תקציבים בלתי רגילים שהסתיימו בגרעון בסך 2,448 אלפי ש''ח, ללא אישור מועצת העיר. (*)</t>
    </r>
    <r>
      <rPr>
        <sz val="9"/>
        <color rgb="FF999999"/>
        <rFont val="David"/>
        <family val="2"/>
        <charset val="177"/>
      </rPr>
      <t xml:space="preserve"> [78-09]</t>
    </r>
  </si>
  <si>
    <r>
      <t>העיריה לא הפקידה בקופה מיועדת את דמי הניהול בסך 4,756 אלפי ש''ח שנוכו החל משנת 2004 מעובדים המועסקים בתנאי פנסיה תקציבית.  (*)</t>
    </r>
    <r>
      <rPr>
        <sz val="9"/>
        <color rgb="FF999999"/>
        <rFont val="David"/>
        <family val="2"/>
        <charset val="177"/>
      </rPr>
      <t xml:space="preserve"> [55-06]</t>
    </r>
  </si>
  <si>
    <r>
      <t>העיריה לא ערכה מכרז למשרות מהנדס וממלא מקום מהנדס העיר. ממלא מקום מהנדס העיר הועסק בתנאי שכר בכירים ללא אישור משרד הפנים.</t>
    </r>
    <r>
      <rPr>
        <sz val="9"/>
        <color rgb="FF999999"/>
        <rFont val="David"/>
        <family val="2"/>
        <charset val="177"/>
      </rPr>
      <t xml:space="preserve"> [85-11]</t>
    </r>
  </si>
  <si>
    <r>
      <t>העירייה לא מינתה ממונה על תלונות הציבור.</t>
    </r>
    <r>
      <rPr>
        <sz val="9"/>
        <color rgb="FF999999"/>
        <rFont val="David"/>
        <family val="2"/>
        <charset val="177"/>
      </rPr>
      <t xml:space="preserve"> [83-11]</t>
    </r>
  </si>
  <si>
    <r>
      <t>העיריה העסיקה חמישה עובדים בתנאי שכר בכירים ללא אישור משרד הפנים.</t>
    </r>
    <r>
      <rPr>
        <sz val="9"/>
        <color rgb="FF999999"/>
        <rFont val="David"/>
        <family val="2"/>
        <charset val="177"/>
      </rPr>
      <t xml:space="preserve"> [84-11]</t>
    </r>
  </si>
  <si>
    <r>
      <t>שבע מעשרים ושלוש ועדות החובה לא פעלו בשנת הדוח, לרבות הוועדה לענייני ביקורת. (*)</t>
    </r>
    <r>
      <rPr>
        <sz val="9"/>
        <color rgb="FF999999"/>
        <rFont val="David"/>
        <family val="2"/>
        <charset val="177"/>
      </rPr>
      <t xml:space="preserve"> [14-03]</t>
    </r>
  </si>
  <si>
    <r>
      <t>מועצת העיר לא דנה בדוחות מבקר העיריה לשנת 2010. (*)</t>
    </r>
    <r>
      <rPr>
        <sz val="9"/>
        <color rgb="FF999999"/>
        <rFont val="David"/>
        <family val="2"/>
        <charset val="177"/>
      </rPr>
      <t xml:space="preserve"> [13-03]</t>
    </r>
  </si>
  <si>
    <r>
      <t>בחוות הדעת של רואי החשבון המבקרים על הדוחות הכספיים של העיריה נכללה הסתייגות על כך שהעיריה כללה הכנסה בסך  3,958 אלפי ש''ח מפרעון הלוואת בעלים שניתנה על ידה בעבר לתאגיד המים שבבעלותה, כהכנסה של התקציב הרגיל במקום לכסוי גרעון מצטבר. אין בכך כדי להשפיע על הגרעון המצטבר המוצג בדוחות. בנוסף, נכללה הפניית תשומת לב לגרעון המצטבר - בתקציב הרגיל בסך 100,792 אלפי ש''ח ובתקציבים בלתי רגילים שביצועם הסתיים בסך 3,434 אלפי ש''ח - בו מצויה העיריה. הגרעון המצטבר הכולל ליום 31 בדצמבר 2012 הסתכם בסך 104,226 אלפי ש''ח (34.6% מסך תקציב העיריה לשנת 2012). (*)</t>
    </r>
    <r>
      <rPr>
        <sz val="9"/>
        <color rgb="FF999999"/>
        <rFont val="David"/>
        <family val="2"/>
        <charset val="177"/>
      </rPr>
      <t xml:space="preserve"> [65-08]</t>
    </r>
  </si>
  <si>
    <r>
      <t>חובם של כ- 2% מכלל החייבים לעיריה עבור ארנונה מהווה 78% מסכום החוב הכולל לסוף השנה. (*)</t>
    </r>
    <r>
      <rPr>
        <sz val="9"/>
        <color rgb="FF999999"/>
        <rFont val="David"/>
        <family val="2"/>
        <charset val="177"/>
      </rPr>
      <t xml:space="preserve"> [9-03]</t>
    </r>
  </si>
  <si>
    <r>
      <t>ביתרות החייבים ליום 31 בדצמבר 2012 כלולים חובות מסופקים או המיועדים למחיקה בסכום כולל של 76,815 אלפי ש''ח המהווים 63.7% מסך יתרות החייבים בגין ארנונה וחיובים אחרים. בסכום זה כלולים חייבי ארנונה בסך 59,961 אלפי ש''ח (69.3% מסך יתרות חייבי הארנונה). (*)</t>
    </r>
    <r>
      <rPr>
        <sz val="9"/>
        <color rgb="FF999999"/>
        <rFont val="David"/>
        <family val="2"/>
        <charset val="177"/>
      </rPr>
      <t xml:space="preserve"> [79-09]</t>
    </r>
  </si>
  <si>
    <r>
      <t>מועצת העיר אישרה את התבחינים למתן תמיכות במוסדות ציבור לאחר המועד הקבוע בנוהל תמיכות במוסדות ציבור. (*)</t>
    </r>
    <r>
      <rPr>
        <sz val="9"/>
        <color rgb="FF999999"/>
        <rFont val="David"/>
        <family val="2"/>
        <charset val="177"/>
      </rPr>
      <t xml:space="preserve"> [76-09]</t>
    </r>
  </si>
  <si>
    <r>
      <t>לשבעה מעובדי העיריה חובות ארנונה שהסתכמו לסוף השנה בכ-189 אלפי ש''ח. (*)</t>
    </r>
    <r>
      <rPr>
        <sz val="9"/>
        <color rgb="FF999999"/>
        <rFont val="David"/>
        <family val="2"/>
        <charset val="177"/>
      </rPr>
      <t xml:space="preserve"> [81-10]</t>
    </r>
  </si>
  <si>
    <r>
      <t>העיריה סגרה תקציבים בלתי רגילים שהפעילות שבהם הסתיימה, ללא אישור מועצת העיר. (*)</t>
    </r>
    <r>
      <rPr>
        <sz val="9"/>
        <color rgb="FF999999"/>
        <rFont val="David"/>
        <family val="2"/>
        <charset val="177"/>
      </rPr>
      <t xml:space="preserve"> [78-09]</t>
    </r>
  </si>
  <si>
    <r>
      <t>העירייה לא מינתה ממונה על תלונות הציבור. (*)</t>
    </r>
    <r>
      <rPr>
        <sz val="9"/>
        <color rgb="FF999999"/>
        <rFont val="David"/>
        <family val="2"/>
        <charset val="177"/>
      </rPr>
      <t xml:space="preserve"> [83-11]</t>
    </r>
  </si>
  <si>
    <r>
      <t>העיריה העסיקה עובדת אחת בתנאי שכר בכירים ללא אישור משרד הפנים. (*)</t>
    </r>
    <r>
      <rPr>
        <sz val="9"/>
        <color rgb="FF999999"/>
        <rFont val="David"/>
        <family val="2"/>
        <charset val="177"/>
      </rPr>
      <t xml:space="preserve"> [84-11]</t>
    </r>
  </si>
  <si>
    <r>
      <t>שש מעשרים ושלוש ועדות החובה לא פעלו בשנת הדוח, לרבות הוועדה לענייני ביקורת. (*)</t>
    </r>
    <r>
      <rPr>
        <sz val="9"/>
        <color rgb="FF999999"/>
        <rFont val="David"/>
        <family val="2"/>
        <charset val="177"/>
      </rPr>
      <t xml:space="preserve"> [14-03]</t>
    </r>
  </si>
  <si>
    <r>
      <t>מועצת העיר לא דנה בדוחות מבקר העיריה לשנת 2011. (*)</t>
    </r>
    <r>
      <rPr>
        <sz val="9"/>
        <color rgb="FF999999"/>
        <rFont val="David"/>
        <family val="2"/>
        <charset val="177"/>
      </rPr>
      <t xml:space="preserve"> [13-03]</t>
    </r>
  </si>
  <si>
    <r>
      <t>בחוות הדעת של רואי החשבון המבקרים על הדוחות הכספיים של העיריה נכללה הפניית תשומת לב לגרעון המצטבר - בתקציב הרגיל בסך 103,048 אלפי ש''ח ובתקציבים בלתי רגילים שביצועם הסתיים בסך 3,887 אלפי ש''ח - בו מצויה העיריה. הגרעון המצטבר הכולל ליום 31 בדצמבר 2013 הסתכם בסך 106,935 אלפי ש''ח (34.2% מסך תקציב העיריה לשנת 2013). (*)</t>
    </r>
    <r>
      <rPr>
        <sz val="9"/>
        <color rgb="FF999999"/>
        <rFont val="David"/>
        <family val="2"/>
        <charset val="177"/>
      </rPr>
      <t xml:space="preserve"> [65-08]</t>
    </r>
  </si>
  <si>
    <r>
      <t>תקציב העירייה אושר לאחר המועד הקבוע בחוק.</t>
    </r>
    <r>
      <rPr>
        <sz val="9"/>
        <color rgb="FF999999"/>
        <rFont val="David"/>
        <family val="2"/>
        <charset val="177"/>
      </rPr>
      <t xml:space="preserve"> [85-13]</t>
    </r>
  </si>
  <si>
    <r>
      <t>ביתרות החייבים ליום 31 בדצמבר 2013 כלולים חובות מסופקים או המיועדים למחיקה בסכום כולל של 87,634 אלפי ש''ח המהווים 66% מסך יתרות החייבים עבור ארנונה וחיובים אחרים. (*)</t>
    </r>
    <r>
      <rPr>
        <sz val="9"/>
        <color rgb="FF999999"/>
        <rFont val="David"/>
        <family val="2"/>
        <charset val="177"/>
      </rPr>
      <t xml:space="preserve"> [79-09]</t>
    </r>
  </si>
  <si>
    <r>
      <t>לאחד עשר מעובדי העיריה חובות ארנונה שהסתכמו לסוף השנה בכ-217 אלפי ש''ח. (*)</t>
    </r>
    <r>
      <rPr>
        <sz val="9"/>
        <color rgb="FF999999"/>
        <rFont val="David"/>
        <family val="2"/>
        <charset val="177"/>
      </rPr>
      <t xml:space="preserve"> [81-10]</t>
    </r>
  </si>
  <si>
    <r>
      <t>העיריה לא סיימה את עריכת סקר הנכסים שהחל בשנת 2005. העדר סקר מעודכן אינו מאפשר לעיריה לבדוק את שלמות חיוב בארנונה של כל השטחים חייבי הארנונה.</t>
    </r>
    <r>
      <rPr>
        <sz val="9"/>
        <color rgb="FF999999"/>
        <rFont val="David"/>
        <family val="2"/>
        <charset val="177"/>
      </rPr>
      <t xml:space="preserve"> [88-13]</t>
    </r>
  </si>
  <si>
    <r>
      <t>העירייה מינתה כממונה על תלונות הציבור עובד חיצוני ולא עובד עירייה כנדרש בחוק. (*)</t>
    </r>
    <r>
      <rPr>
        <sz val="9"/>
        <color rgb="FF999999"/>
        <rFont val="David"/>
        <family val="2"/>
        <charset val="177"/>
      </rPr>
      <t xml:space="preserve"> [83-11]</t>
    </r>
  </si>
  <si>
    <r>
      <t>העיריה לא הפקידה בקופה מיועדת את דמי הניהול בסך 5,381 אלפי ש''ח שנוכו, החל משנת 2004, מעובדים המועסקים בתנאי פנסיה תקציבית.</t>
    </r>
    <r>
      <rPr>
        <sz val="9"/>
        <color rgb="FF999999"/>
        <rFont val="David"/>
        <family val="2"/>
        <charset val="177"/>
      </rPr>
      <t xml:space="preserve"> [91-13]</t>
    </r>
  </si>
  <si>
    <r>
      <t>העירייה לא מינתה רופא וטרינר.</t>
    </r>
    <r>
      <rPr>
        <sz val="9"/>
        <color rgb="FF999999"/>
        <rFont val="David"/>
        <family val="2"/>
        <charset val="177"/>
      </rPr>
      <t xml:space="preserve"> [87-13]</t>
    </r>
  </si>
  <si>
    <r>
      <t>העיריה הקימה ארבעה תאגידים עירוניים ( שלוש עמותות וחברה) לא אישור משרד הפנים. (*)</t>
    </r>
    <r>
      <rPr>
        <sz val="9"/>
        <color rgb="FF999999"/>
        <rFont val="David"/>
        <family val="2"/>
        <charset val="177"/>
      </rPr>
      <t xml:space="preserve"> [58-07]</t>
    </r>
  </si>
  <si>
    <r>
      <t>העיריה לא עדכנה את הרישומים בספר הקצאות המקרקעין כנדרש בנוהל הקצאת קרקעות ומבנים בפטור ממכרז ללא תמורה או בתמורה סמלית.</t>
    </r>
    <r>
      <rPr>
        <sz val="9"/>
        <color rgb="FF999999"/>
        <rFont val="David"/>
        <family val="2"/>
        <charset val="177"/>
      </rPr>
      <t xml:space="preserve"> [90-13]</t>
    </r>
  </si>
  <si>
    <r>
      <t>ארבע עשר מעשרים ושלוש ועדות החובה לא פעלו בשנת הדוח, לרבות הוועדה לענייני ביקורת. (*)</t>
    </r>
    <r>
      <rPr>
        <sz val="9"/>
        <color rgb="FF999999"/>
        <rFont val="David"/>
        <family val="2"/>
        <charset val="177"/>
      </rPr>
      <t xml:space="preserve"> [14-03]</t>
    </r>
  </si>
  <si>
    <r>
      <t>מועצת העיר לא דנה בדוחות מבקר העיריה לשנים 2010 עד 2012. (*)</t>
    </r>
    <r>
      <rPr>
        <sz val="9"/>
        <color rgb="FF999999"/>
        <rFont val="David"/>
        <family val="2"/>
        <charset val="177"/>
      </rPr>
      <t xml:space="preserve"> [13-03]</t>
    </r>
  </si>
  <si>
    <r>
      <t>מועצת העיר לא דנה בדוחות הביקורת של משרד הפנים.</t>
    </r>
    <r>
      <rPr>
        <sz val="9"/>
        <color rgb="FF999999"/>
        <rFont val="David"/>
        <family val="2"/>
        <charset val="177"/>
      </rPr>
      <t xml:space="preserve"> [89-13]</t>
    </r>
  </si>
  <si>
    <t>בחוות הדעת של רואי החשבון על הדוחות הכספיים של העירייה, נכללה הסתייגות על כך שהכנסות והוצאות מסויימות בשנים 2003 ו- 2004 נרשמו בדוחות כהכנסה או כהוצאה של התקציב הרגיל שלא בשנה בה היו צריכות להירשם. ההשפעה נטו של האמור על הגרעון המצטבר של העירייה מסתכמת בהוצאה נוספת שיש בה כדי להגדיל את הגרעון המצטבר בסך 105 אלפי ש''ח. (*)</t>
  </si>
  <si>
    <t>ההנחות מארנונה שנרשמו בספרי העירייה לא נחתמו על ידי הגורמים המוסמכים. (*)</t>
  </si>
  <si>
    <t>העירייה לא ניהלה מעקב אחר היטלי השבחה, אגרות בניה וקנסות המגיעים לה.</t>
  </si>
  <si>
    <t>העירייה לא הפקידה בחשבונות בנק נפרדים כספים שקיבלה עבור תקציבי פיתוח, המיועדים לביצוע עבודות פיתוח, כמתחייב מהקבוע בפקודת העיריות. (*)</t>
  </si>
  <si>
    <t>תשואה מהשקעות שמקורן מקרנות פיתוח או מעודפי מימון זמניים בתקציבים בלתי רגילים נזקפה לתקציב הרגיל. (*)</t>
  </si>
  <si>
    <t>העירייה חרגה בביצוע ההוצאות בתקציבים בלתי רגילים מעבר למסגרת התקציבית המאושרת בסך 7 מיליון ש''ח.</t>
  </si>
  <si>
    <t>העירייה לא ערכה מעקב אחר הגביה והשימוש בכספים שנגבו לשם שיפוץ בתים בתחום העיר.</t>
  </si>
  <si>
    <t>העירייה חתמה על חוזי העסקה עם שני בעלי תפקידים בכירים שלא אושרו על ידי משרד הפנים.</t>
  </si>
  <si>
    <t>העירייה איפשרה ל- 160 עובדים לצבור מעל 55 ימי חופשה.</t>
  </si>
  <si>
    <t>העירייה חתמה על הסכם העסקה ''בשכר גלובלי'' עם שישה עשר עובדים, ללא אישור משרד הפנים וללא מכרז.</t>
  </si>
  <si>
    <t>העירייה העסיקה עובדים שפרשו לגמלאות דרך חברות כח אדם, בתנאי שכר מועדפים.</t>
  </si>
  <si>
    <t>שעות העבודה בעירייה לעובד במשרה מלאה, הסתכמו ב- 40 במקום 42.5 שעות שבועיות.</t>
  </si>
  <si>
    <t>עובדים שפרשו קיבלו תוספות מיוחדות ללא אישור משרד הפנים.</t>
  </si>
  <si>
    <t>עובדי המוסך ועובדי התברואה קיבלו פרמיה בעשרות אחוזים כהטבה נוספת לשכרם ללא אישור משרד הפנים. בנוסף, העירייה חתמה איתם על הסכם לימי חופשה מעבר לקבוע באוגדן תנאי השירות, ללא אישור משרד הפנים. העובדים צברו ימי חופשה רבים, מעבר להסכם. חלקם אף יצאו לחופשה של שנה רצופה על חשבון ימים אלו. ימי החופשה לא קיבלו ביטוי בתלושי השכר של העובדים.</t>
  </si>
  <si>
    <t>העירייה לא הכינה פרוגרמה לשטחי ציבור, כמתחייב מהנחיות משרד הפנים. (*)</t>
  </si>
  <si>
    <t>העירייה לא העריכה את הכיסוי הביטוחי הדרוש לה. (*)</t>
  </si>
  <si>
    <t>העירייה חתמה על הסכם השכרה ובו נקבע כי דמי השכירות ישולמו בחלקם באמצעות מימון בניית כיתות לימוד. ההסכם לא אושר על ידי משרד הפנים. (*)</t>
  </si>
  <si>
    <t>העירייה לא ניהלה רישומים לגבי ערכם הכספי של נכסים דלא ניידי ומחשבים ניידים. (*)</t>
  </si>
  <si>
    <t>העירייה לא יישמה חלק מההמלצות הכלולות בדוחות מבקר העירייה משנים קודמות.</t>
  </si>
  <si>
    <r>
      <t>בחוות הדעת של רואי החשבון המבקרים על הדוחות הכספיים של העירייה, נכללה הסתייגות על כך שהעירייה לא ערכה הפרשה להתחייבויות בגין תביעות משפטיות וזאת בהעדר אומדן לחשיפה הכספית הממשית בגין תביעות אלה. בנוסף, נכללה הסתייגות על כך שהעירייה כללה בהוצאות התקציב הרגיל לשנת 2005 הוצאות על תמיכות שלא שולמו בפועל בשנה בה דווחו. המשמעות הינה שהעודף המצטבר לסוף שנת 2005 גבוה מהמוצג בדוחות הכספיים בסך של 530 אלפי ש''ח. בחוות הדעת של רואי החשבון נכללה גם הפניית תשומת לב לכך שביתרות החייבים כלולים חובות מסופקים הנאמדים לסך 295 מיליון ש''ח. להערכת העירייה 200 מיליון ש''ח ייגבו בעתיד.</t>
    </r>
    <r>
      <rPr>
        <sz val="9"/>
        <color rgb="FF999999"/>
        <rFont val="David"/>
        <family val="2"/>
        <charset val="177"/>
      </rPr>
      <t xml:space="preserve"> [45-05]</t>
    </r>
  </si>
  <si>
    <r>
      <t>העירייה לא ניהלה מעקב אחר  גביית  אגרות בניה וקנסות המגיעים לה. (*)</t>
    </r>
    <r>
      <rPr>
        <sz val="9"/>
        <color rgb="FF999999"/>
        <rFont val="David"/>
        <family val="2"/>
        <charset val="177"/>
      </rPr>
      <t xml:space="preserve"> [1-04]</t>
    </r>
  </si>
  <si>
    <r>
      <t>העירייה לא נקטה אמצעי אכיפה מספיקים לגביית חובות בפיגור.</t>
    </r>
    <r>
      <rPr>
        <sz val="9"/>
        <color rgb="FF999999"/>
        <rFont val="David"/>
        <family val="2"/>
        <charset val="177"/>
      </rPr>
      <t xml:space="preserve"> [47-05]</t>
    </r>
  </si>
  <si>
    <r>
      <t>העירייה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[3-01]</t>
    </r>
  </si>
  <si>
    <r>
      <t>תשואה מהשקעות שמקורן מקרנות פיתוח או מעודפי מימון זמניים בתקציבים בלתי רגילים נזקפה לתקציב הרגיל. (*)</t>
    </r>
    <r>
      <rPr>
        <sz val="9"/>
        <color rgb="FF999999"/>
        <rFont val="David"/>
        <family val="2"/>
        <charset val="177"/>
      </rPr>
      <t xml:space="preserve"> [5-01]</t>
    </r>
  </si>
  <si>
    <r>
      <t>העירייה חרגה בביצוע ההוצאות בתקציבים בלתי רגילים מעבר למסגרת התקציבית המאושרת בסך 2 מיליון ש''ח. (*)</t>
    </r>
    <r>
      <rPr>
        <sz val="9"/>
        <color rgb="FF999999"/>
        <rFont val="David"/>
        <family val="2"/>
        <charset val="177"/>
      </rPr>
      <t xml:space="preserve"> [2-04]</t>
    </r>
  </si>
  <si>
    <r>
      <t>העירייה איפשרה ל-427 עובדים לצבור מעל 55 ימי חופשה. (*)</t>
    </r>
    <r>
      <rPr>
        <sz val="9"/>
        <color rgb="FF999999"/>
        <rFont val="David"/>
        <family val="2"/>
        <charset val="177"/>
      </rPr>
      <t xml:space="preserve"> [4-04]</t>
    </r>
  </si>
  <si>
    <r>
      <t>העירייה חתמה על הסכם העסקה ''בשכר גלובלי'' עם שישה  עובדים, ללא אישור משרד הפנים וללא מכרז. (*)</t>
    </r>
    <r>
      <rPr>
        <sz val="9"/>
        <color rgb="FF999999"/>
        <rFont val="David"/>
        <family val="2"/>
        <charset val="177"/>
      </rPr>
      <t xml:space="preserve"> [5-04]</t>
    </r>
  </si>
  <si>
    <r>
      <t>העירייה העסיקה עובדים שפרשו לגמלאות דרך חברות כח אדם, בתנאי שכר שטרם אושרו על ידי משרד הפנים. (*)</t>
    </r>
    <r>
      <rPr>
        <sz val="9"/>
        <color rgb="FF999999"/>
        <rFont val="David"/>
        <family val="2"/>
        <charset val="177"/>
      </rPr>
      <t xml:space="preserve"> [8-04]</t>
    </r>
  </si>
  <si>
    <r>
      <t>עובדים שפרשו קיבלו תוספות מיוחדות ללא אישור משרד הפנים. (*)</t>
    </r>
    <r>
      <rPr>
        <sz val="9"/>
        <color rgb="FF999999"/>
        <rFont val="David"/>
        <family val="2"/>
        <charset val="177"/>
      </rPr>
      <t xml:space="preserve"> [9-04]</t>
    </r>
  </si>
  <si>
    <r>
      <t>עובדי המוסך ועובדי התברואה קיבלו פרמיה בעשרות אחוזים כהטבה נוספת לשכרם ללא אישור משרד הפנים. בנוסף, העירייה חתמה איתם על הסכם לימי חופשה מעבר לקבוע באוגדן תנאי השירות, ללא אישור משרד הפנים. העובדים צברו ימי חופשה רבים, מעבר להסכם. חלקם אף יצאו לחופשה של שנה רצופה על חשבון ימים אלו. ימי החופשה לא קיבלו ביטוי בתלושי השכר של העובדים.  בשנת 2005 התקבלה החלטה להפסיק לצבור את ימי החופשה כאשר יתרת ימי החופשה שנצברה לזכות העובדים לא תימחק והעובדים יוכלו לנצל אותה אך לא לפדותה. המעקב אחר ניצול ימי החופשה התנהל במחלקת התברואה והמוסך ולא באגף משאבי אנוש. (*)</t>
    </r>
    <r>
      <rPr>
        <sz val="9"/>
        <color rgb="FF999999"/>
        <rFont val="David"/>
        <family val="2"/>
        <charset val="177"/>
      </rPr>
      <t xml:space="preserve"> [17-04]</t>
    </r>
  </si>
  <si>
    <r>
      <t>העירייה הגדילה לחלק מהעובדים שהחלו את עבודתם לפני חודש מרס 1999 את מכסת השעות הנוספות הגלובליות ללא אישור משרד הפנים. לחלק מעובדים אלה משולמות גם שעות נוספות בדיווח.</t>
    </r>
    <r>
      <rPr>
        <sz val="9"/>
        <color rgb="FF999999"/>
        <rFont val="David"/>
        <family val="2"/>
        <charset val="177"/>
      </rPr>
      <t xml:space="preserve"> [46-05]</t>
    </r>
  </si>
  <si>
    <r>
      <t>העירייה לא הכינה פרוגרמה לשטחי ציבור, כמתחייב מהנחיות משרד הפנים. (*)</t>
    </r>
    <r>
      <rPr>
        <sz val="9"/>
        <color rgb="FF999999"/>
        <rFont val="David"/>
        <family val="2"/>
        <charset val="177"/>
      </rPr>
      <t xml:space="preserve"> [29-02]</t>
    </r>
  </si>
  <si>
    <r>
      <t>העירייה לא העריכה את הכיסוי הביטוחי הדרוש לה. (*)</t>
    </r>
    <r>
      <rPr>
        <sz val="9"/>
        <color rgb="FF999999"/>
        <rFont val="David"/>
        <family val="2"/>
        <charset val="177"/>
      </rPr>
      <t xml:space="preserve"> [31-02]</t>
    </r>
  </si>
  <si>
    <r>
      <t>העירייה לא ניהלה רישומים לגבי ערכם הכספי של נכסים דלא ניידי. (*)</t>
    </r>
    <r>
      <rPr>
        <sz val="9"/>
        <color rgb="FF999999"/>
        <rFont val="David"/>
        <family val="2"/>
        <charset val="177"/>
      </rPr>
      <t xml:space="preserve"> [44-03]</t>
    </r>
  </si>
  <si>
    <r>
      <t>העירייה לא יישמה חלק מההמלצות הכלולות בדוחות מבקר העירייה משנים קודמות. (*)</t>
    </r>
    <r>
      <rPr>
        <sz val="9"/>
        <color rgb="FF999999"/>
        <rFont val="David"/>
        <family val="2"/>
        <charset val="177"/>
      </rPr>
      <t xml:space="preserve"> [15-04]</t>
    </r>
  </si>
  <si>
    <r>
      <t>העירייה תיקנה באופן חלקי את הליקויים שהועלו בביקורת רואי החשבון שנערכה בשנים קודמות. (*)</t>
    </r>
    <r>
      <rPr>
        <sz val="9"/>
        <color rgb="FF999999"/>
        <rFont val="David"/>
        <family val="2"/>
        <charset val="177"/>
      </rPr>
      <t xml:space="preserve"> [25-01]</t>
    </r>
  </si>
  <si>
    <r>
      <t>ביתרות החייבים עבור ארנונה ומים כלולים חובות מסופקים וחובות המיועדים למחיקה הנאמדים על ידי העיריה בכ- 116 מיליון ש''ח והמהווים כ- 50% מיתרות החשבונות על בסיס חיוב שנתי. באומדן זה לא נכללו חובות מסופקים נוספים, הכלולים ביתרות חייבים משנים קודמות בסך של 63 מיליון ש''ח, אשר להערכת העיריה ייגבו בעתיד. אין באמור כאן כדי להשפיע על העודף המוצג בדוחות הכספיים של העיריה.</t>
    </r>
    <r>
      <rPr>
        <sz val="9"/>
        <color rgb="FF999999"/>
        <rFont val="David"/>
        <family val="2"/>
        <charset val="177"/>
      </rPr>
      <t xml:space="preserve"> [52-06]</t>
    </r>
  </si>
  <si>
    <r>
      <t>מספר בתי ספר ספר בניהול עצמי לא הקפידו על יישום חלק מההוראות לניהול כספים שנקבעו על ידי אגף החינוך בעירייה בנושאים כגון: קבלת הצעות מחיר מספקים, ניהול קופות וכו' .לגבי מספר נושאים טרם הופצו  נהלים לבתי הספר.</t>
    </r>
    <r>
      <rPr>
        <sz val="9"/>
        <color rgb="FF999999"/>
        <rFont val="David"/>
        <family val="2"/>
        <charset val="177"/>
      </rPr>
      <t xml:space="preserve"> [51-06]</t>
    </r>
  </si>
  <si>
    <r>
      <t>העירייה לא הקפידה על קיום תקנות המכרזים בנושאים הבאים: הודעה על מכרז זוטא למשתתפים במכרז נעשתה לעיתים טלפונית ולא באמצעות דואר רשום או מסירה ידנית ; ועדת מכרזים לא אישרה את רשימת הקבלנים הזכאים להשתתף במכרזי זוטא ולא המציאה העתק  מהרשימה למועצה ולמבקר העיריה ; תיבת המכרזים נפתחה לעיתים מוקדם יותר מהקבוע בתקנות.</t>
    </r>
    <r>
      <rPr>
        <sz val="9"/>
        <color rgb="FF999999"/>
        <rFont val="David"/>
        <family val="2"/>
        <charset val="177"/>
      </rPr>
      <t xml:space="preserve"> [49-06]</t>
    </r>
  </si>
  <si>
    <r>
      <t>העירייה איפשרה ל-400 עובדים לצבור מעל 55 ימי חופשה. (*)</t>
    </r>
    <r>
      <rPr>
        <sz val="9"/>
        <color rgb="FF999999"/>
        <rFont val="David"/>
        <family val="2"/>
        <charset val="177"/>
      </rPr>
      <t xml:space="preserve"> [4-04]</t>
    </r>
  </si>
  <si>
    <r>
      <t>העירייה העסיקה באמצעות חברות כח אדם עובדים שפרשו לגמלאות בתנאי שכר שטרם אושרו על ידי משרד הפנים. (*)</t>
    </r>
    <r>
      <rPr>
        <sz val="9"/>
        <color rgb="FF999999"/>
        <rFont val="David"/>
        <family val="2"/>
        <charset val="177"/>
      </rPr>
      <t xml:space="preserve"> [8-04]</t>
    </r>
  </si>
  <si>
    <r>
      <t>עובדי המוסך ועובדי התברואה קיבלו פרמיה בעשרות אחוזים כהטבה נוספת לשכרם ללא אישור משרד הפנים. בנוסף, העירייה חתמה איתם על הסכם לימי חופשה מעבר לקבוע באוגדן תנאי השירות, ללא אישור משרד הפנים. ההסכם מיושם גם לגבי עובדים שהחלו את עבודתם לאחר חודש מרס 1999.  בשנת 2005 התקבלה החלטה להפסיק לצבור את ימי החופשה כאשר יתרת ימי החופשה שנצברה לזכות העובדים לא תימחק והעובדים יוכלו לנצל אותה אך לא לפדותה. החלטה זו יושמה על ידי העיריה בשנת 2006. (*)</t>
    </r>
    <r>
      <rPr>
        <sz val="9"/>
        <color rgb="FF999999"/>
        <rFont val="David"/>
        <family val="2"/>
        <charset val="177"/>
      </rPr>
      <t xml:space="preserve"> [17-04]</t>
    </r>
  </si>
  <si>
    <r>
      <t>העירייה הגדילה לחלק מהעובדים שהחלו את עבודתם לפני חודש מרס 1999 את מכסת השעות הנוספות הגלובליות ללא אישור משרד הפנים. לחלק מעובדים אלה משולמות גם שעות נוספות בדיווח. (*)</t>
    </r>
    <r>
      <rPr>
        <sz val="9"/>
        <color rgb="FF999999"/>
        <rFont val="David"/>
        <family val="2"/>
        <charset val="177"/>
      </rPr>
      <t xml:space="preserve"> [46-05]</t>
    </r>
  </si>
  <si>
    <r>
      <t xml:space="preserve">העירייה העסיקה עובד בכיר באמצעות חברת כח אדם בתנאי שכר שטרם אושרו על ידי משרד הפנים. </t>
    </r>
    <r>
      <rPr>
        <sz val="9"/>
        <color rgb="FF999999"/>
        <rFont val="David"/>
        <family val="2"/>
        <charset val="177"/>
      </rPr>
      <t xml:space="preserve"> [48-06]</t>
    </r>
  </si>
  <si>
    <r>
      <t>העירייה לא הפעילה נוהל להסדרת הליך מחיקת חובות .</t>
    </r>
    <r>
      <rPr>
        <sz val="9"/>
        <color rgb="FF999999"/>
        <rFont val="David"/>
        <family val="2"/>
        <charset val="177"/>
      </rPr>
      <t xml:space="preserve"> [56-07]</t>
    </r>
  </si>
  <si>
    <r>
      <t>חובות ארנונה ומים של חלק מעובדי העיריה הסתכם בסוף השנה ב- 947 אלפי ש''ח.</t>
    </r>
    <r>
      <rPr>
        <sz val="9"/>
        <color rgb="FF999999"/>
        <rFont val="David"/>
        <family val="2"/>
        <charset val="177"/>
      </rPr>
      <t xml:space="preserve"> [59-07]</t>
    </r>
  </si>
  <si>
    <r>
      <t>העירייה לא הקפידה על פתיחת תיבת המכרזים במועד. לעיתים, תיבת המכרזים נפתחה מוקדם יותר מהקבוע בתקנות. (*)</t>
    </r>
    <r>
      <rPr>
        <sz val="9"/>
        <color rgb="FF999999"/>
        <rFont val="David"/>
        <family val="2"/>
        <charset val="177"/>
      </rPr>
      <t xml:space="preserve"> [49-06]</t>
    </r>
  </si>
  <si>
    <r>
      <t>העירייה איפשרה ל- 270 עובדים לצבור מעל 55 ימי חופשה. (*)</t>
    </r>
    <r>
      <rPr>
        <sz val="9"/>
        <color rgb="FF999999"/>
        <rFont val="David"/>
        <family val="2"/>
        <charset val="177"/>
      </rPr>
      <t xml:space="preserve"> [4-04]</t>
    </r>
  </si>
  <si>
    <r>
      <t>העירייה הגדילה לחלק מהעובדים, שהחלו את עבודתם לפני חודש מרס 1999, את מכסת השעות הנוספות הגלובליות ללא אישור משרד הפנים. לחלק מעובדים אלה משולמות גם שעות נוספות בדיווח. הנושא הועבר לוועדה פריטטית. (*)</t>
    </r>
    <r>
      <rPr>
        <sz val="9"/>
        <color rgb="FF999999"/>
        <rFont val="David"/>
        <family val="2"/>
        <charset val="177"/>
      </rPr>
      <t xml:space="preserve"> [46-05]</t>
    </r>
  </si>
  <si>
    <r>
      <t>העירייה העסיקה עובד בכיר באמצעות חברת כח אדם בתנאי שכר שטרם אושרו על ידי משרד הפנים.  (*)</t>
    </r>
    <r>
      <rPr>
        <sz val="9"/>
        <color rgb="FF999999"/>
        <rFont val="David"/>
        <family val="2"/>
        <charset val="177"/>
      </rPr>
      <t xml:space="preserve"> [48-06]</t>
    </r>
  </si>
  <si>
    <r>
      <t>העיריה שילמה תשלום בגין סיום יחסי עובד מעביד, הגבוה בכ- 30 אלפי ש''ח מהסכום שהיה עליה לשלם על בסיס הרישומים במערכת השכר ומחלקת משאבי אנוש.</t>
    </r>
    <r>
      <rPr>
        <sz val="9"/>
        <color rgb="FF999999"/>
        <rFont val="David"/>
        <family val="2"/>
        <charset val="177"/>
      </rPr>
      <t xml:space="preserve"> [54-07]</t>
    </r>
  </si>
  <si>
    <r>
      <t>נמצאה אי התאמה ביתרות ימי החופשה הלא מנוצלים של העובדים, בין הרשום במערכת השכר לבין הרישומים המנוהלים במחלקת משאבי אנוש.</t>
    </r>
    <r>
      <rPr>
        <sz val="9"/>
        <color rgb="FF999999"/>
        <rFont val="David"/>
        <family val="2"/>
        <charset val="177"/>
      </rPr>
      <t xml:space="preserve"> [55-07]</t>
    </r>
  </si>
  <si>
    <r>
      <t>העיריה לא דנה בכל הדוחות הכספיים של התאגידים העירוניים שבשליטתה.</t>
    </r>
    <r>
      <rPr>
        <sz val="9"/>
        <color rgb="FF999999"/>
        <rFont val="David"/>
        <family val="2"/>
        <charset val="177"/>
      </rPr>
      <t xml:space="preserve"> [57-07]</t>
    </r>
  </si>
  <si>
    <r>
      <t>העיריה לא הציגה אישורים ממשרד הפנים להקמתם של חלק מהתאגידים העירוניים.</t>
    </r>
    <r>
      <rPr>
        <sz val="9"/>
        <color rgb="FF999999"/>
        <rFont val="David"/>
        <family val="2"/>
        <charset val="177"/>
      </rPr>
      <t xml:space="preserve"> [58-07]</t>
    </r>
  </si>
  <si>
    <r>
      <t>העירייה לא הפעילה נוהל להסדרת הליך מחיקת חובות . (*)</t>
    </r>
    <r>
      <rPr>
        <sz val="9"/>
        <color rgb="FF999999"/>
        <rFont val="David"/>
        <family val="2"/>
        <charset val="177"/>
      </rPr>
      <t xml:space="preserve"> [56-07]</t>
    </r>
  </si>
  <si>
    <r>
      <t>חובות ארנונה ומים של ארבעים וחמישה עובדי עיריה הסתכם בסוף השנה ב- 1,386 אלפי ש''ח. (*)</t>
    </r>
    <r>
      <rPr>
        <sz val="9"/>
        <color rgb="FF999999"/>
        <rFont val="David"/>
        <family val="2"/>
        <charset val="177"/>
      </rPr>
      <t xml:space="preserve"> [59-07]</t>
    </r>
  </si>
  <si>
    <r>
      <t>העיריה כללה הכנסות בסך של 2,020 אלפי ש''ח מקרנות הפיתוח לתקציב הרגיל, ללא תקצוב.</t>
    </r>
    <r>
      <rPr>
        <sz val="9"/>
        <color rgb="FF999999"/>
        <rFont val="David"/>
        <family val="2"/>
        <charset val="177"/>
      </rPr>
      <t xml:space="preserve"> [61-08]</t>
    </r>
  </si>
  <si>
    <r>
      <t xml:space="preserve">העירייה לא קיבלה אישור שר הפנים בהתאם לפקודת העיריות ולא פעלה על פי נוהל הקצאת קרקעות ומבנים בפטור ממכרז ללא תמורה.   </t>
    </r>
    <r>
      <rPr>
        <sz val="9"/>
        <color rgb="FF999999"/>
        <rFont val="David"/>
        <family val="2"/>
        <charset val="177"/>
      </rPr>
      <t xml:space="preserve"> [60-08]</t>
    </r>
  </si>
  <si>
    <r>
      <t>העירייה העסיקה עובד בכיר באמצעות חברת כח אדם בתנאי שכר שלא אושרו על ידי משרד הפנים.  (*)</t>
    </r>
    <r>
      <rPr>
        <sz val="9"/>
        <color rgb="FF999999"/>
        <rFont val="David"/>
        <family val="2"/>
        <charset val="177"/>
      </rPr>
      <t xml:space="preserve"> [48-06]</t>
    </r>
  </si>
  <si>
    <r>
      <t>העירייה שילמה פידיון חופשה מקסימלי לנבחר ציבור שלא על פי רישומי צבירת חופשה.</t>
    </r>
    <r>
      <rPr>
        <sz val="9"/>
        <color rgb="FF999999"/>
        <rFont val="David"/>
        <family val="2"/>
        <charset val="177"/>
      </rPr>
      <t xml:space="preserve"> [62-08]</t>
    </r>
  </si>
  <si>
    <r>
      <t>העיריה לא דנה בכל הדוחות הכספיים של התאגידים העירוניים שבשליטתה. (*)</t>
    </r>
    <r>
      <rPr>
        <sz val="9"/>
        <color rgb="FF999999"/>
        <rFont val="David"/>
        <family val="2"/>
        <charset val="177"/>
      </rPr>
      <t xml:space="preserve"> [57-07]</t>
    </r>
  </si>
  <si>
    <r>
      <t>העיריה לא הפעילה נוהל להסדרת הליך מחיקת חובות. (*)</t>
    </r>
    <r>
      <rPr>
        <sz val="9"/>
        <color rgb="FF999999"/>
        <rFont val="David"/>
        <family val="2"/>
        <charset val="177"/>
      </rPr>
      <t xml:space="preserve"> [56-07]</t>
    </r>
  </si>
  <si>
    <r>
      <t>חובות ארנונה ומים של חמישים וארבעה עובדי עיריה הסתכמו בסוף השנה ב- 1,638 אלפי ש''ח. (*)</t>
    </r>
    <r>
      <rPr>
        <sz val="9"/>
        <color rgb="FF999999"/>
        <rFont val="David"/>
        <family val="2"/>
        <charset val="177"/>
      </rPr>
      <t xml:space="preserve"> [59-07]</t>
    </r>
  </si>
  <si>
    <r>
      <t>העיריה העבירה תמיכות לחלק ממוסדות הציבור שלא על פי נוהל תמיכות.</t>
    </r>
    <r>
      <rPr>
        <sz val="9"/>
        <color rgb="FF999999"/>
        <rFont val="David"/>
        <family val="2"/>
        <charset val="177"/>
      </rPr>
      <t xml:space="preserve"> [61-09]</t>
    </r>
  </si>
  <si>
    <r>
      <t>העיריה נתנה תמיכה עקיפה לבית צבי, על ידי העמדת ערבות בסך 500 אלפי ש''ח, ללא אישור ועדת תמיכות.</t>
    </r>
    <r>
      <rPr>
        <sz val="9"/>
        <color rgb="FF999999"/>
        <rFont val="David"/>
        <family val="2"/>
        <charset val="177"/>
      </rPr>
      <t xml:space="preserve"> [64-09]</t>
    </r>
  </si>
  <si>
    <r>
      <t>העיריה לא פיקחה על מילוי התנאים למתן תמיכות ועל השימוש בתמיכות שניתנו ולא פירסמה באינטרנט את החלטות ועדת התמיכות ושמות מוסדות הציבור והתמיכה שקיבלו כנדרש בנוהל מתן תמיכות במוסדות ציבור.</t>
    </r>
    <r>
      <rPr>
        <sz val="9"/>
        <color rgb="FF999999"/>
        <rFont val="David"/>
        <family val="2"/>
        <charset val="177"/>
      </rPr>
      <t xml:space="preserve"> [62-09]</t>
    </r>
  </si>
  <si>
    <r>
      <t>העיריה לא הפקידה בחשבונות בנק נפרדים כספים שקיבלה עבור תקציבי פיתוח, המיועדים לביצוע עבודות פיתוח, כמתחייב מהקבוע בפקודת העיריות. (*)</t>
    </r>
    <r>
      <rPr>
        <sz val="9"/>
        <color rgb="FF999999"/>
        <rFont val="David"/>
        <family val="2"/>
        <charset val="177"/>
      </rPr>
      <t xml:space="preserve"> [3-01]</t>
    </r>
  </si>
  <si>
    <r>
      <t>העיריה לא קיבלה אישור שר הפנים בהתאם לפקודת העיריות ולא פעלה על פי נוהל הקצאת קרקעות ומבנים בפטור ממכרז ללא תמורה.    (*)</t>
    </r>
    <r>
      <rPr>
        <sz val="9"/>
        <color rgb="FF999999"/>
        <rFont val="David"/>
        <family val="2"/>
        <charset val="177"/>
      </rPr>
      <t xml:space="preserve"> [60-08]</t>
    </r>
  </si>
  <si>
    <r>
      <t>בשני תקציבים בלתי רגילים העיריה חתמה על הסכמים לביצוע עבודות בסכומים גבוהים מסכום התקציבים. באחד התקציבים ההסכם עלה ב- 1.3 מיליון ש''ח על התקציב ובשני ב- 1.5 מיליון ש''ח.</t>
    </r>
    <r>
      <rPr>
        <sz val="9"/>
        <color rgb="FF999999"/>
        <rFont val="David"/>
        <family val="2"/>
        <charset val="177"/>
      </rPr>
      <t xml:space="preserve"> [65-09]</t>
    </r>
  </si>
  <si>
    <r>
      <t>בידי העיריה לא נמצאו נתונים על התחייבותה לתשלום פיצויי פרישה לעובדים המבוטחים במסגרת פוליסות ביטוח מנהלים.</t>
    </r>
    <r>
      <rPr>
        <sz val="9"/>
        <color rgb="FF999999"/>
        <rFont val="David"/>
        <family val="2"/>
        <charset val="177"/>
      </rPr>
      <t xml:space="preserve"> [66-09]</t>
    </r>
  </si>
  <si>
    <r>
      <t>העיריה לא הקימה תאגיד מים וביוב.</t>
    </r>
    <r>
      <rPr>
        <sz val="9"/>
        <color rgb="FF999999"/>
        <rFont val="David"/>
        <family val="2"/>
        <charset val="177"/>
      </rPr>
      <t xml:space="preserve"> [60-09]</t>
    </r>
  </si>
  <si>
    <r>
      <t>העיריה תיקנה באופן חלקי את הליקויים שהועלו בביקורת רואי החשבון שנערכה בשנים קודמות. (*)</t>
    </r>
    <r>
      <rPr>
        <sz val="9"/>
        <color rgb="FF999999"/>
        <rFont val="David"/>
        <family val="2"/>
        <charset val="177"/>
      </rPr>
      <t xml:space="preserve"> [25-01]</t>
    </r>
  </si>
  <si>
    <r>
      <t>העיריה העבירה תמיכות לחלק ממוסדות הציבור שלא על פי נוהל תמיכות. (*)</t>
    </r>
    <r>
      <rPr>
        <sz val="9"/>
        <color rgb="FF999999"/>
        <rFont val="David"/>
        <family val="2"/>
        <charset val="177"/>
      </rPr>
      <t xml:space="preserve"> [61-09]</t>
    </r>
  </si>
  <si>
    <r>
      <t>חובות ארנונה ומים של שלושים ושניים מעובדי העיריה הסתכמו בסוף השנה ב- 1,744 אלפי ש''ח. (*)</t>
    </r>
    <r>
      <rPr>
        <sz val="9"/>
        <color rgb="FF999999"/>
        <rFont val="David"/>
        <family val="2"/>
        <charset val="177"/>
      </rPr>
      <t xml:space="preserve"> [59-07]</t>
    </r>
  </si>
  <si>
    <r>
      <t>העיריה לא פיקחה על מילוי התנאים למתן תמיכות ועל השימוש בתמיכות שניתנו ולא פירסמה באינטרנט את החלטות ועדת התמיכות, את שמות המוסדות והתמיכה שקיבלו, כנדרש בנוהל מתן תמיכות במוסדות ציבור. (*)</t>
    </r>
    <r>
      <rPr>
        <sz val="9"/>
        <color rgb="FF999999"/>
        <rFont val="David"/>
        <family val="2"/>
        <charset val="177"/>
      </rPr>
      <t xml:space="preserve"> [62-09]</t>
    </r>
  </si>
  <si>
    <r>
      <t>העיריה הקצתה מקרקעין ללא תמורה, ללא אישור שר הפנים כמתחייב מהוראות החוק ומנוהל הקצאת קרקעות ומבנים ללא תמורה. (*)</t>
    </r>
    <r>
      <rPr>
        <sz val="9"/>
        <color rgb="FF999999"/>
        <rFont val="David"/>
        <family val="2"/>
        <charset val="177"/>
      </rPr>
      <t xml:space="preserve"> [60-08]</t>
    </r>
  </si>
  <si>
    <r>
      <t xml:space="preserve">העירייה לא סגרה תקציבים בלתי רגילים המצויים בעודף מימוני בסכום כולל של 202 אלפי ש''ח, שלא היתה בהם פעילות למעלה משנה. </t>
    </r>
    <r>
      <rPr>
        <sz val="9"/>
        <color rgb="FF999999"/>
        <rFont val="David"/>
        <family val="2"/>
        <charset val="177"/>
      </rPr>
      <t xml:space="preserve"> [67-10]</t>
    </r>
  </si>
  <si>
    <r>
      <t>העירייה העבירה הכנסות בסך 2,300 אלפי ש''ח מקרנות הפיתוח לתקציב הרגיל, ללא תיקצוב.</t>
    </r>
    <r>
      <rPr>
        <sz val="9"/>
        <color rgb="FF999999"/>
        <rFont val="David"/>
        <family val="2"/>
        <charset val="177"/>
      </rPr>
      <t xml:space="preserve"> [70-10]</t>
    </r>
  </si>
  <si>
    <r>
      <t>העירייה לא עידכנה את התחייבויותיה בגין טבלאות איזון בעקבות חלוקה מחדש של זכויות במקרקעין.</t>
    </r>
    <r>
      <rPr>
        <sz val="9"/>
        <color rgb="FF999999"/>
        <rFont val="David"/>
        <family val="2"/>
        <charset val="177"/>
      </rPr>
      <t xml:space="preserve"> [68-10]</t>
    </r>
  </si>
  <si>
    <r>
      <t>העיריה לא הקימה תאגיד מים וביוב. (*)</t>
    </r>
    <r>
      <rPr>
        <sz val="9"/>
        <color rgb="FF999999"/>
        <rFont val="David"/>
        <family val="2"/>
        <charset val="177"/>
      </rPr>
      <t xml:space="preserve"> [60-09]</t>
    </r>
  </si>
  <si>
    <r>
      <t xml:space="preserve">הוועדה לענייני ביקורת לא התכנסה בתדירות הנדרשת על פי חוק. </t>
    </r>
    <r>
      <rPr>
        <sz val="9"/>
        <color rgb="FF999999"/>
        <rFont val="David"/>
        <family val="2"/>
        <charset val="177"/>
      </rPr>
      <t xml:space="preserve"> [71-10]</t>
    </r>
  </si>
  <si>
    <r>
      <t>חובות ארנונה ומים של עשרים ושבעה מעובדי העיריה הסתכמו בסוף השנה ב- 1,730 אלפי ש''ח. (*)</t>
    </r>
    <r>
      <rPr>
        <sz val="9"/>
        <color rgb="FF999999"/>
        <rFont val="David"/>
        <family val="2"/>
        <charset val="177"/>
      </rPr>
      <t xml:space="preserve"> [59-07]</t>
    </r>
  </si>
  <si>
    <r>
      <t>העיריה הקצתה מקרקעין ללא תמורה וללא אישור שר הפנים כמתחייב מהוראות החוק ומנוהל הקצאת קרקעות ומבנים ללא תמורה. (*)</t>
    </r>
    <r>
      <rPr>
        <sz val="9"/>
        <color rgb="FF999999"/>
        <rFont val="David"/>
        <family val="2"/>
        <charset val="177"/>
      </rPr>
      <t xml:space="preserve"> [60-08]</t>
    </r>
  </si>
  <si>
    <r>
      <t>הוראות על שינויים בביצוע תקציבים רגילים ניתנו בעל פה ולא בכתב.</t>
    </r>
    <r>
      <rPr>
        <sz val="9"/>
        <color rgb="FF999999"/>
        <rFont val="David"/>
        <family val="2"/>
        <charset val="177"/>
      </rPr>
      <t xml:space="preserve"> [1-11]</t>
    </r>
  </si>
  <si>
    <r>
      <t>העיריה לא עידכנה את התחייבויותיה בגין טבלאות איזון בעקבות חלוקה מחדש של זכויות במקרקעין. (*)</t>
    </r>
    <r>
      <rPr>
        <sz val="9"/>
        <color rgb="FF999999"/>
        <rFont val="David"/>
        <family val="2"/>
        <charset val="177"/>
      </rPr>
      <t xml:space="preserve"> [68-10]</t>
    </r>
  </si>
  <si>
    <r>
      <t>העיריה העסיקה שני עובדים בתנאי שכר בכירים ללא אישור משרד הפנים.</t>
    </r>
    <r>
      <rPr>
        <sz val="9"/>
        <color rgb="FF999999"/>
        <rFont val="David"/>
        <family val="2"/>
        <charset val="177"/>
      </rPr>
      <t xml:space="preserve"> [67-11]</t>
    </r>
  </si>
  <si>
    <r>
      <t>העיריה שילמה לאחד מעובדיה המועסק בתנאי שכר בכירים שכר בשיעור גבוה מזה שאושר על ידי משרד הפנים.</t>
    </r>
    <r>
      <rPr>
        <sz val="9"/>
        <color rgb="FF999999"/>
        <rFont val="David"/>
        <family val="2"/>
        <charset val="177"/>
      </rPr>
      <t xml:space="preserve"> [70-11]</t>
    </r>
  </si>
  <si>
    <r>
      <t>העיריה שילמה לשניים מעובדיה המועסקים בתנאי שכר בכירים שכר נמוך מהחוזה שחתמה עמם ולעובד אחר שכר גבוה מהמצוין בחוזה.</t>
    </r>
    <r>
      <rPr>
        <sz val="9"/>
        <color rgb="FF999999"/>
        <rFont val="David"/>
        <family val="2"/>
        <charset val="177"/>
      </rPr>
      <t xml:space="preserve"> [68-11]</t>
    </r>
  </si>
  <si>
    <r>
      <t>העיריה שילמה לשישים ושבעה מעובדיה המועסקים בתנאי שכר בכירים תוספות שכר שאינן כלולות בחוזה ההעסקה שנחתם עמם.</t>
    </r>
    <r>
      <rPr>
        <sz val="9"/>
        <color rgb="FF999999"/>
        <rFont val="David"/>
        <family val="2"/>
        <charset val="177"/>
      </rPr>
      <t xml:space="preserve"> [66-11]</t>
    </r>
  </si>
  <si>
    <r>
      <t>העיריה שילמה לשני עובדים שהועסקו בתנאי שכר בכירים שכר גבוה מזה שאישר משרד הפנים.</t>
    </r>
    <r>
      <rPr>
        <sz val="9"/>
        <color rgb="FF999999"/>
        <rFont val="David"/>
        <family val="2"/>
        <charset val="177"/>
      </rPr>
      <t xml:space="preserve"> [65-11]</t>
    </r>
  </si>
  <si>
    <r>
      <t>העיריה שילמה לארבעה מעובדיה המועסקים בתנאי שכר בכירים שכר נמוך מהחוזה שנחתם עמם. ההפרש בין השכר ששולם לחוזים הסתכם בשנה המבוקרת בכ- 107 אלפי ש''ח.</t>
    </r>
    <r>
      <rPr>
        <sz val="9"/>
        <color rgb="FF999999"/>
        <rFont val="David"/>
        <family val="2"/>
        <charset val="177"/>
      </rPr>
      <t xml:space="preserve"> [63-11]</t>
    </r>
  </si>
  <si>
    <r>
      <t>העיריה העסיקה עשרים עובדים בתנאי שכר בכירים ללא מכרז.</t>
    </r>
    <r>
      <rPr>
        <sz val="9"/>
        <color rgb="FF999999"/>
        <rFont val="David"/>
        <family val="2"/>
        <charset val="177"/>
      </rPr>
      <t xml:space="preserve"> [64-11]</t>
    </r>
  </si>
  <si>
    <r>
      <t xml:space="preserve">הוועדה לענייני ביקורת לא התכנסה בתדירות הנדרשת על פי חוק. </t>
    </r>
    <r>
      <rPr>
        <sz val="9"/>
        <color rgb="FF999999"/>
        <rFont val="David"/>
        <family val="2"/>
        <charset val="177"/>
      </rPr>
      <t xml:space="preserve"> [71-11]</t>
    </r>
  </si>
  <si>
    <r>
      <t>חובות ארנונה ומים של שלושים מעובדי העיריה הסתכמו בסוף השנה ב- 1,738 אלפי ש''ח. (*)</t>
    </r>
    <r>
      <rPr>
        <sz val="9"/>
        <color rgb="FF999999"/>
        <rFont val="David"/>
        <family val="2"/>
        <charset val="177"/>
      </rPr>
      <t xml:space="preserve"> [59-07]</t>
    </r>
  </si>
  <si>
    <r>
      <t>תמיכות בסך 284 אלפי ש''ח שלא שולמו בפועל עד ליום 31 בדצמבר 2012 הועברו לגופים הנתמכים, בניגוד לנוהל תמיכות במוסדות ציבור, רק בשנת 2013.</t>
    </r>
    <r>
      <rPr>
        <sz val="9"/>
        <color rgb="FF999999"/>
        <rFont val="David"/>
        <family val="2"/>
        <charset val="177"/>
      </rPr>
      <t xml:space="preserve"> [60-12]</t>
    </r>
  </si>
  <si>
    <r>
      <t>העיריה לא ניהלה את כספי התקציבים הבלתי רגילים בחשבונות בנק נפרדים מכספי התקציב הרגיל, כמתחייב מפקודת העיריות. (*)</t>
    </r>
    <r>
      <rPr>
        <sz val="9"/>
        <color rgb="FF999999"/>
        <rFont val="David"/>
        <family val="2"/>
        <charset val="177"/>
      </rPr>
      <t xml:space="preserve"> [3-01]</t>
    </r>
  </si>
  <si>
    <r>
      <t>העיריה הקצתה מקרקעין בפטור ממכרז ללא תמורה, ללא אישור משרד הפנים, כמתחייב מנוהל הקצאת קרקעות ומבנים ללא תמורה. (*)</t>
    </r>
    <r>
      <rPr>
        <sz val="9"/>
        <color rgb="FF999999"/>
        <rFont val="David"/>
        <family val="2"/>
        <charset val="177"/>
      </rPr>
      <t xml:space="preserve"> [60-08]</t>
    </r>
  </si>
  <si>
    <r>
      <t>העיריה קלטה שלושה עשר עובדים בכירים ללא מכרז. (*)</t>
    </r>
    <r>
      <rPr>
        <sz val="9"/>
        <color rgb="FF999999"/>
        <rFont val="David"/>
        <family val="2"/>
        <charset val="177"/>
      </rPr>
      <t xml:space="preserve"> [64-11]</t>
    </r>
  </si>
  <si>
    <r>
      <t>העיריה לא מסרה לביקורת התאמת חשבון עם תאגיד המים שבבעלותה.</t>
    </r>
    <r>
      <rPr>
        <sz val="9"/>
        <color rgb="FF999999"/>
        <rFont val="David"/>
        <family val="2"/>
        <charset val="177"/>
      </rPr>
      <t xml:space="preserve"> [61-12]</t>
    </r>
  </si>
  <si>
    <r>
      <t>הוועדה לענייני ביקורת לא התכנסה בתדירות הנדרשת על פי החוק.  (*)</t>
    </r>
    <r>
      <rPr>
        <sz val="9"/>
        <color rgb="FF999999"/>
        <rFont val="David"/>
        <family val="2"/>
        <charset val="177"/>
      </rPr>
      <t xml:space="preserve"> [71-11]</t>
    </r>
  </si>
  <si>
    <r>
      <t>ועדות החובה הבאות: חינוך, קידום מעמד הילד, איכות הסביבה ומאבק בנגע הסמים לא התכנסו בשנת 2012 בתדירות המתחייבת על פי החוק.</t>
    </r>
    <r>
      <rPr>
        <sz val="9"/>
        <color rgb="FF999999"/>
        <rFont val="David"/>
        <family val="2"/>
        <charset val="177"/>
      </rPr>
      <t xml:space="preserve"> [71-12]</t>
    </r>
  </si>
  <si>
    <r>
      <t>חובות ארנונה ומים של מאה ושבעה עשר מעובדי העיריה הסתכמו בסוף השנה ב- 3,399 אלפי ש''ח. (*)</t>
    </r>
    <r>
      <rPr>
        <sz val="9"/>
        <color rgb="FF999999"/>
        <rFont val="David"/>
        <family val="2"/>
        <charset val="177"/>
      </rPr>
      <t xml:space="preserve"> [59-07]</t>
    </r>
  </si>
  <si>
    <r>
      <t>העירייה לא מינתה מנהל לאגף החינוך.</t>
    </r>
    <r>
      <rPr>
        <sz val="9"/>
        <color rgb="FF999999"/>
        <rFont val="David"/>
        <family val="2"/>
        <charset val="177"/>
      </rPr>
      <t xml:space="preserve"> [72-13]</t>
    </r>
  </si>
  <si>
    <r>
      <t>בשבע הקצאות מקרקעין ללא תמורה, מעשרים הקצאות שנבדקו, העיריה לא חתמה על חוזה עם הגוף לו הוקצה המקרקעין כנדרש בהוראות הנוהל.</t>
    </r>
    <r>
      <rPr>
        <sz val="9"/>
        <color rgb="FF999999"/>
        <rFont val="David"/>
        <family val="2"/>
        <charset val="177"/>
      </rPr>
      <t xml:space="preserve"> [75-13]</t>
    </r>
  </si>
  <si>
    <r>
      <t>העירייה הקצתה מקרקעין ללא תמורה או בתמורה סמלית מבלי שהתקבלו בקשות מהגופים להם הוקצו המקרקעין, או שאלו לא צרפו את כל המסמכים הנדרשים בהוראות נוהל הקצאת קרקעות ומבנים בפטור ממכרז ללא תמורה או בתמורה סמלית.</t>
    </r>
    <r>
      <rPr>
        <sz val="9"/>
        <color rgb="FF999999"/>
        <rFont val="David"/>
        <family val="2"/>
        <charset val="177"/>
      </rPr>
      <t xml:space="preserve"> [74-13]</t>
    </r>
  </si>
  <si>
    <r>
      <t>ועדות החובה הבאות: חינוך, ביקורת, קידום מעמד הילד, איכות הסביבה ומאבק בנגע הסמים לא התכנסו בתדירות המתחייבת לפי החוק. (*)</t>
    </r>
    <r>
      <rPr>
        <sz val="9"/>
        <color rgb="FF999999"/>
        <rFont val="David"/>
        <family val="2"/>
        <charset val="177"/>
      </rPr>
      <t xml:space="preserve"> [71-11]</t>
    </r>
  </si>
  <si>
    <r>
      <t>מבקר העירייה לא הגיש דוח ביקורת לשנת 2013.</t>
    </r>
    <r>
      <rPr>
        <sz val="9"/>
        <color rgb="FF999999"/>
        <rFont val="David"/>
        <family val="2"/>
        <charset val="177"/>
      </rPr>
      <t xml:space="preserve"> [73-13]</t>
    </r>
  </si>
  <si>
    <t>בחוות הדעת של רואי החשבון על הדוחות הכספיים של העירייה נרשמה הסתייגות על אי רישום הפרשה לתביעות בסך כ- 3,900 אלפי ש''ח. המשמעות הינה כי הגרעון השוטף והמצטבר של העירייה גבוה מהמוצג בדוחות הכספיים בסכום האמור. בנוסף נכללה בחוות הדעת הפניית תשומת לב לגרעון המצטבר בתקציב הרגיל בו מצויה העירייה שהסתכם ליום 31 בדצמבר 2004 ב-257,335 אלפי ש''ח (כ-39% מסך התקציב לשנת 2004).</t>
  </si>
  <si>
    <t>נמצאו מקרים בהם עובדי העירייה קיבלו הנחה בשיעור 50% משכר הלימוד לגני ילדים ו- 7% בתשלום הארנונה.  (*)</t>
  </si>
  <si>
    <t>העירייה ניהלה רישומי מעקב אחר חובות נבחרי ציבור רק לגבי ארנונה ומים. לגבי שאר החיובים לא נעשה כל מעקב. (*)</t>
  </si>
  <si>
    <t>לאחד הנבחרים חוב לעירייה בסך של כ- 19 אלפי ש''ח. כמו כן נמצאו עובדים בעלי חובות גבוהים. (*)</t>
  </si>
  <si>
    <t>העירייה קיבלה מקבלנים פקדונות בסך כ- 6.8 מיליון ש''ח, אשר בכוונתה לקזז מתשלומי ארנונה אותם חייבים הקבלנים. פקדונות אלה הם במהותם הלוואות לגביהן היה על העירייה לקבל את אישור משרד הפנים. (*)</t>
  </si>
  <si>
    <t>העירייה פטרה רבנים מתשלום ארנונה על-פי החלטה של הנהלת העירייה שהתקבלה לפני שנים רבות. (*)</t>
  </si>
  <si>
    <t>נתוני העירייה לא אפשרו להפיק דוחות חייבים בחלק מהמחלקות וכן דוח חייבים מרכז עבור קנסות חניה, דוח על עומק החוב של חייבי הארנונה ומידע על יתרות חייבים למועדים שונים. (*)</t>
  </si>
  <si>
    <t>העירייה לא ניהלה רישום של חובות מסופקים. (*)</t>
  </si>
  <si>
    <t>העירייה כללה בהוצאות תמיכות בסך כ- 133 אלפי ש''ח אשר לא שולמו למוטבים עד סוף שנת הכספים. (*)</t>
  </si>
  <si>
    <t>העירייה לא עמדה ביעדי תוכנית ההבראה שנחתמה עם משרד הפנים. (*)</t>
  </si>
  <si>
    <t>חובם הכולל של עשרים החייבים בעלי החוב הגבוה מסתכם בכ-66 מיליון ש''ח. הטיפול בגביה נמסר לעורך דין חיצוני ללא תוצאות ממשיות. (*)</t>
  </si>
  <si>
    <t>העירייה לא הפקידה בחשבונות בנק נפרדים כספים שקיבלה עבור תקציבים בלתי רגילים המיועדים לביצוע עבודות פיתוח, כמתחייב מהקבוע בפקודת העיריות. (*)</t>
  </si>
  <si>
    <t>בידי העירייה לא נמצאו נתונים בנוגע לעבודות פיתוח שטרם בוצעו ואשר עבורן נגבו הכנסות כהשתתפות בעלים. (*)</t>
  </si>
  <si>
    <t>בחמישים ושניים תקציבים בלתי רגילים לא היתה כל תנועה כספית במהלך השנה. (*)</t>
  </si>
  <si>
    <t>תקציבים בלתי רגילים בוצעו בחריגה בהוצאות בסך כ- 3,689 אלפי ש''ח מהמסגרת התקציבית המאושרת. (*)</t>
  </si>
  <si>
    <t>העירייה ביצעה תקציב בלתי רגיל לשיקום כבישים אשר לדעת הבקורת צריך להיכלל בתקציב השוטף. העירייה לא קיבלה פרוטוקול גמר עבודה בסיום כל עבודה והמהנדס לא הוציא אישור על גמר העבודה אלא חתם על החשבון הסופי בלבד. העירייה חילקה את העבודה לעבודות בסכומים של עד 100 אלפי ש''ח ולכן לא פרסמה מכרזים. חלק מתנאי התשלום לא אושרו על-ידי הגזבר. העירייה לא הגדירה בחוזים קנסות בגין חריגות ולא נתנה צווי התחלת עבודה. (*)</t>
  </si>
  <si>
    <t>העירייה סגרה עודפים וגרעונות בתקציבים בלתי רגילים שהסתיימו, בחלקם כנגד הטלי השבחה ובחלקם על-ידי העברה מתקציב בלתי רגיל אחד לאחר, ללא אישור משרד הפנים ומועצת העיר.</t>
  </si>
  <si>
    <t>בתקציב בלתי רגיל שתוקצב ב- 3.5 מיליון ש''ח, העירייה חתמה על חוזה עם חברת נתיבי איילון על סך 7 מיליון ש''ח. ערבות הביצוע שהתקבלה מהחברה היתה נמוכה ב- 2.5 מיליון ש''ח מהקבוע בחוזה. הביצוע שאמור היה להסתיים בחודש דצמבר 2003, טרם הסתיים. החוזה נחתם לפני אישור משרד הפנים.</t>
  </si>
  <si>
    <t>נמצאה אי התאמה בנתוני הגביה בין הרישומים בהנהלת החשבונות לרישומים במחלקת הגביה וכן נמצאו אי התאמות בין ספר התקציבים הבלתי רגילים לבין מערכת הנהלת החשבונות. (*)</t>
  </si>
  <si>
    <t>נמצאה אי התאמה בסך 1,606 אלפי ש''ח בנתוני חייבי הארנונה שנכללו בדוחות שונים של מערך הגביה. (*)</t>
  </si>
  <si>
    <t>העירייה לא העבירה לטיפול משפטי את החייבים עבור החינוך.</t>
  </si>
  <si>
    <t>העירייה שכרה רכב עבור ראש העירייה, לפרקי זמן שונים במהלך השנה, בניגוד להנחיות. בנוסף, העירייה העמידה לרשות ראש העירייה רכב צמוד עם נהג.</t>
  </si>
  <si>
    <t>בעירייה לא נמצא עובד המטפל במערך הגביה של כלל מחלקות העירייה.</t>
  </si>
  <si>
    <t>העירייה העבירה באיחור תשלומים למוסד לביטוח לאומי, לקופות גמל ולקרנות ההשתלמות.  (*)</t>
  </si>
  <si>
    <t>העירייה לא קיבלה אישור ממשרד הפנים לחוזי העסקה עם עובדים בכירים שנחתמו על ידה בשנת 2002.  (*)</t>
  </si>
  <si>
    <t>דובר העירייה מועסק על ידי העירייה, ללא הסכם, בתנאי עובד בכיר. (*)</t>
  </si>
  <si>
    <t>העירייה לא קיבלה אישורים שנתיים מכל קרנות הפנסיה, ולא ביצעה התאמה עם אותם גופים. (*)</t>
  </si>
  <si>
    <t>בידי העירייה לא נמצאו נתונים על העסקה של קרובי משפחה או של חברות בבעלות קרובי משפחה של עובדים בכירים ונבחרים. (*)</t>
  </si>
  <si>
    <t>העירייה העסיקה חברת כח אדם. בידי העירייה לא נמצא המכרז שפרסמה להעסקת חברת כח אדם.  (*)</t>
  </si>
  <si>
    <t>העירייה קיבלה עובדים ללא עריכת מכרז במשרות המחייבות פרסום מכרז. (*)</t>
  </si>
  <si>
    <t>העירייה הפרישה לפנסיה סכומים שאינם מכסים את מלוא התחייבותה כלפי עובדים המועסקים בתנאי פנסיה צוברת. עבור חלק מהם העירייה לא ביצעה הפרשה כלשהי. (*)</t>
  </si>
  <si>
    <t>העירייה לא פנתה למשרד הפנים לקבלת אישור לשיעורי הקיצבה ששילמה לפורשים. (*)</t>
  </si>
  <si>
    <t>בידי העירייה לא נמצא מידע המפרט את נכסי המקרקעין המושכרים על ידה. (*)</t>
  </si>
  <si>
    <t>העירייה השכירה מקרקעין ללא חוזה שכירות חתום או תקף. (*)</t>
  </si>
  <si>
    <t>העירייה לא ערכה סקר שיערוך לנכסיה המבוטחים במהלך השנתיים האחרונות. (*)</t>
  </si>
  <si>
    <t>נמצאה אי התאמה בין נתוני שוכרים המופיעים במחלקת הנכסים לבין הנתונים במערכת השומה. (*)</t>
  </si>
  <si>
    <t>בידי העירייה לא נמצא ''נסח'' מרשם המקרקעין על מקרקעין שברשותה. (*)</t>
  </si>
  <si>
    <t>העירייה השכירה נכסים ללא דמי שכירות, לתקופות ארוכות או ללא הגבלת זמן. (*)</t>
  </si>
  <si>
    <t>בידי העירייה אין נתונים מלאים על עלות של קרקעות ומבנים אשר ברשותה. (*)</t>
  </si>
  <si>
    <t>החברה הכלכלית שבבעלות העירייה לא הגישה דוחות כספיים לשנת 2004. (*)</t>
  </si>
  <si>
    <t>העירייה לא טיפלה בהעברת מניה בחברה הכלכלית המוחזקת בנאמנות בידי ראש העירייה שקדם, לראש העירייה הנוכחי. (*)</t>
  </si>
  <si>
    <t>הוועדה לענייני ביקורת לא דנה בכל דוח מבקרת העירייה לשנים 2003 ו- 2004.</t>
  </si>
  <si>
    <t>העירייה תיקנה באופן חלקי את הליקויים שהועלו בביקורת רואי החשבון שנערכה בשנים קודמות (*)</t>
  </si>
  <si>
    <r>
      <t>בחוות הדעת של רואי החשבון על הדוחות הכספיים של העירייה נכללה הפניית תשומת לב לגרעון השוטף בתקציב הרגיל של העירייה אשר הסתכם ליום 31 בדצמבר 2005 בסך כ- 50,137 אלפי ש''ח (כ-8% מסך תקציב התקבולים של העירייה לשנת 2005) ולגרעון המצטבר בתקציב הרגיל בו מצויה העירייה בסך כ- 266,976 אלפי ש''ח (כ-44% מסך תקציב התקבולים של העירייה לשנת 2005).</t>
    </r>
    <r>
      <rPr>
        <sz val="9"/>
        <color rgb="FF999999"/>
        <rFont val="David"/>
        <family val="2"/>
        <charset val="177"/>
      </rPr>
      <t xml:space="preserve"> [126-05]</t>
    </r>
  </si>
  <si>
    <r>
      <t>מועצת העיר אישרה את התקציב הרגיל לאחר המועד החוקי. (*)</t>
    </r>
    <r>
      <rPr>
        <sz val="9"/>
        <color rgb="FF999999"/>
        <rFont val="David"/>
        <family val="2"/>
        <charset val="177"/>
      </rPr>
      <t xml:space="preserve"> [1-01]</t>
    </r>
  </si>
  <si>
    <r>
      <t>העירייה ניהלה רישומי מעקב אחר חובות נבחרי ציבור רק לגבי ארנונה ומים. לגבי שאר החיובים לא נעשה כל מעקב. (*)</t>
    </r>
    <r>
      <rPr>
        <sz val="9"/>
        <color rgb="FF999999"/>
        <rFont val="David"/>
        <family val="2"/>
        <charset val="177"/>
      </rPr>
      <t xml:space="preserve"> [27-01]</t>
    </r>
  </si>
  <si>
    <r>
      <t>לאחד הנבחרים חוב לעירייה בסך של כ- 42 אלפי ש''ח. כמו כן נמצאו עובדים בעלי חובות גבוהים. (*)</t>
    </r>
    <r>
      <rPr>
        <sz val="9"/>
        <color rgb="FF999999"/>
        <rFont val="David"/>
        <family val="2"/>
        <charset val="177"/>
      </rPr>
      <t xml:space="preserve"> [81-03]</t>
    </r>
  </si>
  <si>
    <r>
      <t>העירייה קיבלה מקבלנים פקדונות בסך כ- 3.2 מיליון ש''ח, אשר בכוונתה לקזז מתשלומי ארנונה אותם חייבים הקבלנים. פקדונות אלה הם במהותם הלוואות לגביהן היה על העירייה לקבל את אישור משרד הפנים. (*)</t>
    </r>
    <r>
      <rPr>
        <sz val="9"/>
        <color rgb="FF999999"/>
        <rFont val="David"/>
        <family val="2"/>
        <charset val="177"/>
      </rPr>
      <t xml:space="preserve"> [105-03]</t>
    </r>
  </si>
  <si>
    <r>
      <t>העירייה פטרה רבנים מתשלום ארנונה על-פי החלטה של הנהלת העירייה שהתקבלה לפני שנים רבות. (*)</t>
    </r>
    <r>
      <rPr>
        <sz val="9"/>
        <color rgb="FF999999"/>
        <rFont val="David"/>
        <family val="2"/>
        <charset val="177"/>
      </rPr>
      <t xml:space="preserve"> [83-03]</t>
    </r>
  </si>
  <si>
    <r>
      <t>נתוני העירייה לא אפשרו להפיק דוח על עומק החוב של חייבי הארנונה ומידע על יתרות חייבים למועדים שונים כולל דוח עובדים חייבים. (*)</t>
    </r>
    <r>
      <rPr>
        <sz val="9"/>
        <color rgb="FF999999"/>
        <rFont val="David"/>
        <family val="2"/>
        <charset val="177"/>
      </rPr>
      <t xml:space="preserve"> [96-03]</t>
    </r>
  </si>
  <si>
    <r>
      <t>העירייה לא עמדה ביעדי תוכנית ההבראה שנחתמה עם משרד הפנים. (*)</t>
    </r>
    <r>
      <rPr>
        <sz val="9"/>
        <color rgb="FF999999"/>
        <rFont val="David"/>
        <family val="2"/>
        <charset val="177"/>
      </rPr>
      <t xml:space="preserve"> [98-03]</t>
    </r>
  </si>
  <si>
    <r>
      <t>חובם הכולל של עשרים החייבים בעלי החוב הגבוה הסתכם בכ- 85 מיליון ש''ח. הטיפול בגביה נמסר לעורך דין חיצוני ללא תוצאות ממשיות. (*)</t>
    </r>
    <r>
      <rPr>
        <sz val="9"/>
        <color rgb="FF999999"/>
        <rFont val="David"/>
        <family val="2"/>
        <charset val="177"/>
      </rPr>
      <t xml:space="preserve"> [84-03]</t>
    </r>
  </si>
  <si>
    <r>
      <t>העירייה לא העבירה לטיפול משפטי את החייבים עבור החינוך. (*)</t>
    </r>
    <r>
      <rPr>
        <sz val="9"/>
        <color rgb="FF999999"/>
        <rFont val="David"/>
        <family val="2"/>
        <charset val="177"/>
      </rPr>
      <t xml:space="preserve"> [124-04]</t>
    </r>
  </si>
  <si>
    <r>
      <t>בידי העירייה לא נמצא המידע המלא שנדרש על ידי הביקורת בדבר תביעות משפטיות ועיקולים שהוטלו על נכסי חייבים.</t>
    </r>
    <r>
      <rPr>
        <sz val="9"/>
        <color rgb="FF999999"/>
        <rFont val="David"/>
        <family val="2"/>
        <charset val="177"/>
      </rPr>
      <t xml:space="preserve"> [131-05]</t>
    </r>
  </si>
  <si>
    <r>
      <t>קיימת עליה של כ- 62 מיליון ש''ח ביתרות החייבים במהלך שנת 2005.</t>
    </r>
    <r>
      <rPr>
        <sz val="9"/>
        <color rgb="FF999999"/>
        <rFont val="David"/>
        <family val="2"/>
        <charset val="177"/>
      </rPr>
      <t xml:space="preserve"> [134-05]</t>
    </r>
  </si>
  <si>
    <r>
      <t>העירייה לא הפקידה בחשבונות בנק נפרדים כספים שקיבלה עבור תקציבים בלתי רגילים המיועדים לביצוע עבודות פיתוח, כמתחייב מהקבוע בפקודת העיריות. (*)</t>
    </r>
    <r>
      <rPr>
        <sz val="9"/>
        <color rgb="FF999999"/>
        <rFont val="David"/>
        <family val="2"/>
        <charset val="177"/>
      </rPr>
      <t xml:space="preserve"> [4-01]</t>
    </r>
  </si>
  <si>
    <r>
      <t>העירייה החלה בביצוע תקציב בלתי רגיל לפני קבלת אישור משרד הפנים. (*)</t>
    </r>
    <r>
      <rPr>
        <sz val="9"/>
        <color rgb="FF999999"/>
        <rFont val="David"/>
        <family val="2"/>
        <charset val="177"/>
      </rPr>
      <t xml:space="preserve"> [58-03]</t>
    </r>
  </si>
  <si>
    <r>
      <t>העירייה לא סגרה ארבעים תקציבים בלתי רגילים בהם לא היתה כל תנועה כספית למעלה משנה. (*)</t>
    </r>
    <r>
      <rPr>
        <sz val="9"/>
        <color rgb="FF999999"/>
        <rFont val="David"/>
        <family val="2"/>
        <charset val="177"/>
      </rPr>
      <t xml:space="preserve"> [59-03]</t>
    </r>
  </si>
  <si>
    <r>
      <t>תקציבים בלתי רגילים בוצעו בחריגה בהוצאות בסך כ- 8,913 אלפי ש''ח מהמסגרת התקציבית המאושרת. (*)</t>
    </r>
    <r>
      <rPr>
        <sz val="9"/>
        <color rgb="FF999999"/>
        <rFont val="David"/>
        <family val="2"/>
        <charset val="177"/>
      </rPr>
      <t xml:space="preserve"> [61-03]</t>
    </r>
  </si>
  <si>
    <r>
      <t>העירייה ביצעה עבודות בתקציב בלתי רגיל שלא באמצעות מכרז. הזמנות עבודה הוצאו על פי החלטת מהנדס אגף ההנדסה. לא נערך חוזה עם מבצע העבודה.</t>
    </r>
    <r>
      <rPr>
        <sz val="9"/>
        <color rgb="FF999999"/>
        <rFont val="David"/>
        <family val="2"/>
        <charset val="177"/>
      </rPr>
      <t xml:space="preserve"> [129-05]</t>
    </r>
  </si>
  <si>
    <r>
      <t>נמצאה אי התאמה בנתוני הגביה בין הרישומים בהנהלת החשבונות לרישומים במחלקת הגביה. (*)</t>
    </r>
    <r>
      <rPr>
        <sz val="9"/>
        <color rgb="FF999999"/>
        <rFont val="David"/>
        <family val="2"/>
        <charset val="177"/>
      </rPr>
      <t xml:space="preserve"> [12-01]</t>
    </r>
  </si>
  <si>
    <r>
      <t>נמצאה אי התאמה בסך 1,879 אלפי ש''ח בנתוני חייבי הארנונה שנכללו בדוחות שונים של מערך הגביה. (*)</t>
    </r>
    <r>
      <rPr>
        <sz val="9"/>
        <color rgb="FF999999"/>
        <rFont val="David"/>
        <family val="2"/>
        <charset val="177"/>
      </rPr>
      <t xml:space="preserve"> [95-03]</t>
    </r>
  </si>
  <si>
    <r>
      <t>בעירייה לא נמצא עובד המטפל במערך הגביה של כלל מחלקות העירייה. (*)</t>
    </r>
    <r>
      <rPr>
        <sz val="9"/>
        <color rgb="FF999999"/>
        <rFont val="David"/>
        <family val="2"/>
        <charset val="177"/>
      </rPr>
      <t xml:space="preserve"> [123-04]</t>
    </r>
  </si>
  <si>
    <r>
      <t>העירייה העסיקה עובדת שפוטרה באמצעות חברת יעוץ.</t>
    </r>
    <r>
      <rPr>
        <sz val="9"/>
        <color rgb="FF999999"/>
        <rFont val="David"/>
        <family val="2"/>
        <charset val="177"/>
      </rPr>
      <t xml:space="preserve"> [130-05]</t>
    </r>
  </si>
  <si>
    <r>
      <t>העירייה לא נתנה לביקורת מידע בדבר אופן בחירת היועצים לראש העירייה ולבכירים.</t>
    </r>
    <r>
      <rPr>
        <sz val="9"/>
        <color rgb="FF999999"/>
        <rFont val="David"/>
        <family val="2"/>
        <charset val="177"/>
      </rPr>
      <t xml:space="preserve"> [128-05]</t>
    </r>
  </si>
  <si>
    <r>
      <t>העירייה העבירה באיחור תשלומים למוסד לביטוח לאומי, לקופות גמל ולקרנות ההשתלמות.  (*)</t>
    </r>
    <r>
      <rPr>
        <sz val="9"/>
        <color rgb="FF999999"/>
        <rFont val="David"/>
        <family val="2"/>
        <charset val="177"/>
      </rPr>
      <t xml:space="preserve"> [18-01]</t>
    </r>
  </si>
  <si>
    <r>
      <t>העירייה לא קיבלה אישור ממשרד הפנים לחוזי העסקה עם עובדים בכירים שנחתמו על ידה בשנת 2002.  (*)</t>
    </r>
    <r>
      <rPr>
        <sz val="9"/>
        <color rgb="FF999999"/>
        <rFont val="David"/>
        <family val="2"/>
        <charset val="177"/>
      </rPr>
      <t xml:space="preserve"> [37-02]</t>
    </r>
  </si>
  <si>
    <r>
      <t>העירייה לא קיבלה אישורים שנתיים מכל קרנות הפנסיה, ולא ביצעה התאמה עם אותם גופים. (*)</t>
    </r>
    <r>
      <rPr>
        <sz val="9"/>
        <color rgb="FF999999"/>
        <rFont val="David"/>
        <family val="2"/>
        <charset val="177"/>
      </rPr>
      <t xml:space="preserve"> [70-03]</t>
    </r>
  </si>
  <si>
    <r>
      <t>בידי העירייה לא נמצאו נתונים על העסקה של קרובי משפחה או של חברות בבעלות קרובי משפחה של עובדים בכירים ונבחרים. (*)</t>
    </r>
    <r>
      <rPr>
        <sz val="9"/>
        <color rgb="FF999999"/>
        <rFont val="David"/>
        <family val="2"/>
        <charset val="177"/>
      </rPr>
      <t xml:space="preserve"> [76-03]</t>
    </r>
  </si>
  <si>
    <r>
      <t>העירייה העסיקה חברת כח אדם. בידי העירייה לא נמצא המכרז שפרסמה להעסקתה.  (*)</t>
    </r>
    <r>
      <rPr>
        <sz val="9"/>
        <color rgb="FF999999"/>
        <rFont val="David"/>
        <family val="2"/>
        <charset val="177"/>
      </rPr>
      <t xml:space="preserve"> [75-03]</t>
    </r>
  </si>
  <si>
    <r>
      <t>העירייה לא פנתה למשרד הפנים לקבלת אישור לשיעורי הקיצבה ששילמה לפורשים. (*)</t>
    </r>
    <r>
      <rPr>
        <sz val="9"/>
        <color rgb="FF999999"/>
        <rFont val="David"/>
        <family val="2"/>
        <charset val="177"/>
      </rPr>
      <t xml:space="preserve"> [79-03]</t>
    </r>
  </si>
  <si>
    <r>
      <t>בידי העירייה לא היו נתונים בדבר התחייבותה בגין פנסיה צוברת לעובדיה ליום 31 בדצמבר 2005, אשר אינה מכוסה על-ידי הפרשות שוטפות לקרן פנסיה.</t>
    </r>
    <r>
      <rPr>
        <sz val="9"/>
        <color rgb="FF999999"/>
        <rFont val="David"/>
        <family val="2"/>
        <charset val="177"/>
      </rPr>
      <t xml:space="preserve"> [135-05]</t>
    </r>
  </si>
  <si>
    <r>
      <t>בידי העירייה לא נמצא מידע המפרט את נכסי המקרקעין המושכרים על ידה. (*)</t>
    </r>
    <r>
      <rPr>
        <sz val="9"/>
        <color rgb="FF999999"/>
        <rFont val="David"/>
        <family val="2"/>
        <charset val="177"/>
      </rPr>
      <t xml:space="preserve"> [39-02]</t>
    </r>
  </si>
  <si>
    <r>
      <t>העירייה השכירה מקרקעין ללא חוזה שכירות חתום או תקף. (*)</t>
    </r>
    <r>
      <rPr>
        <sz val="9"/>
        <color rgb="FF999999"/>
        <rFont val="David"/>
        <family val="2"/>
        <charset val="177"/>
      </rPr>
      <t xml:space="preserve"> [40-02]</t>
    </r>
  </si>
  <si>
    <r>
      <t>נמצאה אי התאמה בין נתוני שוכרים המופיעים במחלקת הנכסים לבין הנתונים במערכת השומה. (*)</t>
    </r>
    <r>
      <rPr>
        <sz val="9"/>
        <color rgb="FF999999"/>
        <rFont val="David"/>
        <family val="2"/>
        <charset val="177"/>
      </rPr>
      <t xml:space="preserve"> [43-02]</t>
    </r>
  </si>
  <si>
    <r>
      <t>בידי העירייה לא נמצא ''נסח'' מרשם המקרקעין על מקרקעין שברשותה. (*)</t>
    </r>
    <r>
      <rPr>
        <sz val="9"/>
        <color rgb="FF999999"/>
        <rFont val="David"/>
        <family val="2"/>
        <charset val="177"/>
      </rPr>
      <t xml:space="preserve"> [41-02]</t>
    </r>
  </si>
  <si>
    <r>
      <t>העירייה השכירה נכסים ללא דמי שכירות, לתקופות ארוכות או ללא הגבלת זמן. (*)</t>
    </r>
    <r>
      <rPr>
        <sz val="9"/>
        <color rgb="FF999999"/>
        <rFont val="David"/>
        <family val="2"/>
        <charset val="177"/>
      </rPr>
      <t xml:space="preserve"> [42-02]</t>
    </r>
  </si>
  <si>
    <r>
      <t>בידי העירייה אין נתונים מלאים על עלות של קרקעות ומבנים אשר ברשותה. (*)</t>
    </r>
    <r>
      <rPr>
        <sz val="9"/>
        <color rgb="FF999999"/>
        <rFont val="David"/>
        <family val="2"/>
        <charset val="177"/>
      </rPr>
      <t xml:space="preserve"> [93-03]</t>
    </r>
  </si>
  <si>
    <r>
      <t>החברה הכלכלית שבבעלות העירייה לא הגישה דוחות כספיים לשנת 2005. (*)</t>
    </r>
    <r>
      <rPr>
        <sz val="9"/>
        <color rgb="FF999999"/>
        <rFont val="David"/>
        <family val="2"/>
        <charset val="177"/>
      </rPr>
      <t xml:space="preserve"> [102-03]</t>
    </r>
  </si>
  <si>
    <r>
      <t>העירייה תיקנה באופן חלקי את הליקויים שהועלו בביקורת רואי החשבון שנערכה בשנים קודמות (*)</t>
    </r>
    <r>
      <rPr>
        <sz val="9"/>
        <color rgb="FF999999"/>
        <rFont val="David"/>
        <family val="2"/>
        <charset val="177"/>
      </rPr>
      <t xml:space="preserve"> [42-01]</t>
    </r>
  </si>
  <si>
    <r>
      <t>בחוות הדעת של רואי החשבון על הדוחות הכספיים של העיריה נכללה הפניית תשומת לב לגרעון המצטבר בתקציב הרגיל בו מצויה העיריה אשר הסתכם ליום 31 בדצמבר 2006 ב- 260,280 אלפי ש''ח (כ-40.9% מסך תקציב התקבולים של העיריה לשנת 2006).</t>
    </r>
    <r>
      <rPr>
        <sz val="9"/>
        <color rgb="FF999999"/>
        <rFont val="David"/>
        <family val="2"/>
        <charset val="177"/>
      </rPr>
      <t xml:space="preserve"> [127-06]</t>
    </r>
  </si>
  <si>
    <r>
      <t>העירייה ניהלה רישומי מעקב אחר חובות נבחרי ציבור רק לגבי ארנונה ומים. לגבי שאר החייבים לא נעשה כל מעקב. (*)</t>
    </r>
    <r>
      <rPr>
        <sz val="9"/>
        <color rgb="FF999999"/>
        <rFont val="David"/>
        <family val="2"/>
        <charset val="177"/>
      </rPr>
      <t xml:space="preserve"> [27-01]</t>
    </r>
  </si>
  <si>
    <r>
      <t>העיריה קיבלה מקבלנים פקדונות בסך כ- 2.1 מיליון ש''ח, אשר בכוונתה לקזז מחיובי ארנונה עתידיים לאותם קבלנים. פקדונות אלה הם במהותם הלוואות לגביהן היה על העיריה לקבל את אישור משרד הפנים. (*)</t>
    </r>
    <r>
      <rPr>
        <sz val="9"/>
        <color rgb="FF999999"/>
        <rFont val="David"/>
        <family val="2"/>
        <charset val="177"/>
      </rPr>
      <t xml:space="preserve"> [105-03]</t>
    </r>
  </si>
  <si>
    <r>
      <t>נתוני העירייה לא אפשרו להפיק מידע על יתרות חייבים למועדים שונים כולל דוח עובדים חייבים. (*)</t>
    </r>
    <r>
      <rPr>
        <sz val="9"/>
        <color rgb="FF999999"/>
        <rFont val="David"/>
        <family val="2"/>
        <charset val="177"/>
      </rPr>
      <t xml:space="preserve"> [96-03]</t>
    </r>
  </si>
  <si>
    <r>
      <t>חובם הכולל של עשרים החייבים בעלי החוב הגבוה הסתכם בשנת 2005 בכ- 85 מיליון ש''ח. הטיפול בגביה נמסר לעורך דין חיצוני ללא תוצאות ממשיות. העיריה לא מסרה לביקורת נתונים עדכניים לשנת 2006. (*)</t>
    </r>
    <r>
      <rPr>
        <sz val="9"/>
        <color rgb="FF999999"/>
        <rFont val="David"/>
        <family val="2"/>
        <charset val="177"/>
      </rPr>
      <t xml:space="preserve"> [84-03]</t>
    </r>
  </si>
  <si>
    <r>
      <t>בידי העירייה לא נמצא המידע המלא שנדרש על ידי הביקורת בדבר תביעות משפטיות ועיקולים שהוטלו על נכסי חייבים. (*)</t>
    </r>
    <r>
      <rPr>
        <sz val="9"/>
        <color rgb="FF999999"/>
        <rFont val="David"/>
        <family val="2"/>
        <charset val="177"/>
      </rPr>
      <t xml:space="preserve"> [131-05]</t>
    </r>
  </si>
  <si>
    <r>
      <t>העירייה לא מחקה חוב בסך כ- 466 אלפי ש''ח בגין שטח חקלאי למרות שלטענת העיריה החיוב נעשה על סמך הערכה שאינה רלוונטית היום.</t>
    </r>
    <r>
      <rPr>
        <sz val="9"/>
        <color rgb="FF999999"/>
        <rFont val="David"/>
        <family val="2"/>
        <charset val="177"/>
      </rPr>
      <t xml:space="preserve"> [140-06]</t>
    </r>
  </si>
  <si>
    <r>
      <t>בידי העיריה לא נמצאו נתונים על סכום החובות הנדחים לסוף השנה.</t>
    </r>
    <r>
      <rPr>
        <sz val="9"/>
        <color rgb="FF999999"/>
        <rFont val="David"/>
        <family val="2"/>
        <charset val="177"/>
      </rPr>
      <t xml:space="preserve"> [138-06]</t>
    </r>
  </si>
  <si>
    <r>
      <t>בנתוני העיריה מוצגת יתרת חוב בסך 4,660 אלפי ש''ח מלפני שנת 1997 עבור היטלי פיתוח. במערכת הגביה אין מידע על שמות החייבים המרכיבים סכום זה.</t>
    </r>
    <r>
      <rPr>
        <sz val="9"/>
        <color rgb="FF999999"/>
        <rFont val="David"/>
        <family val="2"/>
        <charset val="177"/>
      </rPr>
      <t xml:space="preserve"> [139-06]</t>
    </r>
  </si>
  <si>
    <r>
      <t>העיריה לא סגרה ארבעים ושניים תקציבים בלתי רגילים בהם לא היתה כל תנועה כספית למעלה משנה. (*)</t>
    </r>
    <r>
      <rPr>
        <sz val="9"/>
        <color rgb="FF999999"/>
        <rFont val="David"/>
        <family val="2"/>
        <charset val="177"/>
      </rPr>
      <t xml:space="preserve"> [59-03]</t>
    </r>
  </si>
  <si>
    <r>
      <t>תקציבים בלתי רגילים בוצעו בחריגה בהוצאות בסך כ- 8,657 אלפי ש''ח מהמסגרת התקציבית המאושרת. (*)</t>
    </r>
    <r>
      <rPr>
        <sz val="9"/>
        <color rgb="FF999999"/>
        <rFont val="David"/>
        <family val="2"/>
        <charset val="177"/>
      </rPr>
      <t xml:space="preserve"> [61-03]</t>
    </r>
  </si>
  <si>
    <r>
      <t>העירייה ביצעה עבודות בתקציב בלתי רגיל שלא באמצעות מכרז. הזמנות עבודה הוצאו על פי החלטת מהנדס אגף ההנדסה. לא נערך חוזה עם מבצע העבודה. (*)</t>
    </r>
    <r>
      <rPr>
        <sz val="9"/>
        <color rgb="FF999999"/>
        <rFont val="David"/>
        <family val="2"/>
        <charset val="177"/>
      </rPr>
      <t xml:space="preserve"> [129-05]</t>
    </r>
  </si>
  <si>
    <r>
      <t>העיריה העסיקה באמצעות חברת יעוץ עובדת שפוטרה. (*)</t>
    </r>
    <r>
      <rPr>
        <sz val="9"/>
        <color rgb="FF999999"/>
        <rFont val="David"/>
        <family val="2"/>
        <charset val="177"/>
      </rPr>
      <t xml:space="preserve"> [130-05]</t>
    </r>
  </si>
  <si>
    <r>
      <t>שיקים שחזרו כבלתי נפרעים לא נגרעו ממערכת הגביה. כתוצאה מכך נגרמה אי התאמה בין מערכת הגביה למערכת הנהלת החשבונות בסך כ- 2 מיליון ש''ח.</t>
    </r>
    <r>
      <rPr>
        <sz val="9"/>
        <color rgb="FF999999"/>
        <rFont val="David"/>
        <family val="2"/>
        <charset val="177"/>
      </rPr>
      <t xml:space="preserve"> [137-06]</t>
    </r>
  </si>
  <si>
    <r>
      <t>מכרזים פומביים ומכרזי זוטא בוצעו על ידי העיריה שלא על פי כל הנהלים המחייבים.</t>
    </r>
    <r>
      <rPr>
        <sz val="9"/>
        <color rgb="FF999999"/>
        <rFont val="David"/>
        <family val="2"/>
        <charset val="177"/>
      </rPr>
      <t xml:space="preserve"> [136-06]</t>
    </r>
  </si>
  <si>
    <r>
      <t>בחוות הדעת של רואי החשבון על הדוחות הכספיים של העיריה נכללה הפניית תשומת לב לגרעון השוטף בסף 28 מיליון ש''ח בתקציב הרגיל בו מצויה העירייה ולגרעון המצטבר בתקציב הרגיל  אשר הסתכם ליום 31 בדצמבר 2007 ב- 286 מיליון ש''ח (כ- 42% מתקציב העירייה לשנת 2007). (*)</t>
    </r>
    <r>
      <rPr>
        <sz val="9"/>
        <color rgb="FF999999"/>
        <rFont val="David"/>
        <family val="2"/>
        <charset val="177"/>
      </rPr>
      <t xml:space="preserve"> [127-06]</t>
    </r>
  </si>
  <si>
    <r>
      <t>רבני העיר שילמו את חיובי הארנונה השוטפים בלבד . העירייה לא נקטה אמצעי אכיפה לגבית חובות עבר. (*)</t>
    </r>
    <r>
      <rPr>
        <sz val="9"/>
        <color rgb="FF999999"/>
        <rFont val="David"/>
        <family val="2"/>
        <charset val="177"/>
      </rPr>
      <t xml:space="preserve"> [83-03]</t>
    </r>
  </si>
  <si>
    <r>
      <t>נתוני העירייה לא אפשרו קבלת מידע על יתרות חייבים למועדים שונים כולל מידע על עובדים חייבים. (*)</t>
    </r>
    <r>
      <rPr>
        <sz val="9"/>
        <color rgb="FF999999"/>
        <rFont val="David"/>
        <family val="2"/>
        <charset val="177"/>
      </rPr>
      <t xml:space="preserve"> [96-03]</t>
    </r>
  </si>
  <si>
    <r>
      <t>הערייה לא גיבשה תוכנית להפחתת הגרעון המצטבר.</t>
    </r>
    <r>
      <rPr>
        <sz val="9"/>
        <color rgb="FF999999"/>
        <rFont val="David"/>
        <family val="2"/>
        <charset val="177"/>
      </rPr>
      <t xml:space="preserve"> [141-07]</t>
    </r>
  </si>
  <si>
    <r>
      <t>טיפול העירייה במדי המים נמצא לקוי. העירייה לא הפיקה מכתבים לתושבים במקרה של קריאה חריגה. תדירות החלפת מדי מים אינה מספקת ואינה בהתאם לחוק. בנוסף, העירייה לא ערכה ספירת מלאי תקופתית של כמות מדי המים במחסן בהשוואה לכמות מדי המים שנמסרו לקבלן על מנת לאתר חוסרים.</t>
    </r>
    <r>
      <rPr>
        <sz val="9"/>
        <color rgb="FF999999"/>
        <rFont val="David"/>
        <family val="2"/>
        <charset val="177"/>
      </rPr>
      <t xml:space="preserve"> [149-07]</t>
    </r>
  </si>
  <si>
    <r>
      <t>העיריה לא סגרה עשרים וארבעה תקציבים בלתי רגילים בהם לא היתה כל תנועה כספית למעלה משנה. (*)</t>
    </r>
    <r>
      <rPr>
        <sz val="9"/>
        <color rgb="FF999999"/>
        <rFont val="David"/>
        <family val="2"/>
        <charset val="177"/>
      </rPr>
      <t xml:space="preserve"> [59-03]</t>
    </r>
  </si>
  <si>
    <r>
      <t>תקציבים בלתי רגילים בוצעו בחריגה בהוצאות בסך כ- 3,573 אלפי ש''ח מהמסגרת התקציבית המאושרת. (*)</t>
    </r>
    <r>
      <rPr>
        <sz val="9"/>
        <color rgb="FF999999"/>
        <rFont val="David"/>
        <family val="2"/>
        <charset val="177"/>
      </rPr>
      <t xml:space="preserve"> [61-03]</t>
    </r>
  </si>
  <si>
    <r>
      <t>מכרזים פומביים ומכרזי זוטא בוצעו על ידי העיריה שלא על פי כל הנהלים המחייבים. (*)</t>
    </r>
    <r>
      <rPr>
        <sz val="9"/>
        <color rgb="FF999999"/>
        <rFont val="David"/>
        <family val="2"/>
        <charset val="177"/>
      </rPr>
      <t xml:space="preserve"> [136-06]</t>
    </r>
  </si>
  <si>
    <r>
      <t>התאמת השיקים החוזרים נערכה בצורה בלתי נאותה ולא איפשרה איתור פעולות לא תקינות במערכת. בנוסף, סגירת הקופות והעברות הכספים לקופה הראשית לא התקיימו בתדירות סבירה וללא בקרה שוטפת על ידי הקופאית הראשית.</t>
    </r>
    <r>
      <rPr>
        <sz val="9"/>
        <color rgb="FF999999"/>
        <rFont val="David"/>
        <family val="2"/>
        <charset val="177"/>
      </rPr>
      <t xml:space="preserve"> [148-07]</t>
    </r>
  </si>
  <si>
    <r>
      <t>מועצת העיר וועדות החובה לא התכנסו בתדירות הנדרשת בחוק.</t>
    </r>
    <r>
      <rPr>
        <sz val="9"/>
        <color rgb="FF999999"/>
        <rFont val="David"/>
        <family val="2"/>
        <charset val="177"/>
      </rPr>
      <t xml:space="preserve"> [144-07]</t>
    </r>
  </si>
  <si>
    <r>
      <t>הדוחות הרבעוניים לא הוצגו וכפועל יוצא לא נדונו במועצת העיר .</t>
    </r>
    <r>
      <rPr>
        <sz val="9"/>
        <color rgb="FF999999"/>
        <rFont val="David"/>
        <family val="2"/>
        <charset val="177"/>
      </rPr>
      <t xml:space="preserve"> [143-07]</t>
    </r>
  </si>
  <si>
    <r>
      <t>בחלק ממוסדות החינוך של המגזר החרדי אשר בתחום העירייה שהוקמו במימון גורמים פרטיים לא קיימים תנאים פיזיים נאותים ולא קיים פיקוח מצד העירייה על תנאים אלו.</t>
    </r>
    <r>
      <rPr>
        <sz val="9"/>
        <color rgb="FF999999"/>
        <rFont val="David"/>
        <family val="2"/>
        <charset val="177"/>
      </rPr>
      <t xml:space="preserve"> [150-07]</t>
    </r>
  </si>
  <si>
    <r>
      <t>לחברה הכלכלית שבשליטת העירייה אין ועדת ביקורת ודוחותיה הכספיים לשנים 2005 ו- 2006 טרם נדונו במועצת העיר.</t>
    </r>
    <r>
      <rPr>
        <sz val="9"/>
        <color rgb="FF999999"/>
        <rFont val="David"/>
        <family val="2"/>
        <charset val="177"/>
      </rPr>
      <t xml:space="preserve"> [145-07]</t>
    </r>
  </si>
  <si>
    <r>
      <t>העירייה לא קיימה מעקב מסודר אחר ביצוע החלטות מועצת העיר והוועדה לענייני ביקורת.</t>
    </r>
    <r>
      <rPr>
        <sz val="9"/>
        <color rgb="FF999999"/>
        <rFont val="David"/>
        <family val="2"/>
        <charset val="177"/>
      </rPr>
      <t xml:space="preserve"> [146-07]</t>
    </r>
  </si>
  <si>
    <r>
      <t>בחוות הדעת של רואי החשבון על הדוחות הכספיים של העיריה נכללה הפניית תשומת לב לגרעון השוטף בסך 26 מיליון ש''ח בתקציב הרגיל בו מצויה העירייה ולגרעון המצטבר בתקציב הרגיל  אשר הסתכם ליום 31 בדצמבר 2008 ב- 275 מיליון ש''ח (כ- 39% מתקציב העירייה לשנת 2008). (*)</t>
    </r>
    <r>
      <rPr>
        <sz val="9"/>
        <color rgb="FF999999"/>
        <rFont val="David"/>
        <family val="2"/>
        <charset val="177"/>
      </rPr>
      <t xml:space="preserve"> [127-06]</t>
    </r>
  </si>
  <si>
    <r>
      <t>רבני העיר שילמו את חיובי הארנונה השוטפים בלבד. העירייה לא נקטה אמצעי אכיפה לגבית חובות עבר. (*)</t>
    </r>
    <r>
      <rPr>
        <sz val="9"/>
        <color rgb="FF999999"/>
        <rFont val="David"/>
        <family val="2"/>
        <charset val="177"/>
      </rPr>
      <t xml:space="preserve"> [83-03]</t>
    </r>
  </si>
  <si>
    <r>
      <t>נתוני העיריה לא איפשרו קבלת מידע על עובדים חייבים. (*)</t>
    </r>
    <r>
      <rPr>
        <sz val="9"/>
        <color rgb="FF999999"/>
        <rFont val="David"/>
        <family val="2"/>
        <charset val="177"/>
      </rPr>
      <t xml:space="preserve"> [96-03]</t>
    </r>
  </si>
  <si>
    <r>
      <t>טיפול העירייה במדי המים נמצא לקוי. העירייה לא הפיקה מכתבים לתושבים במקרה של קריאה חריגה. תדירות החלפת מדי מים אינה מספקת ואינה בהתאם לחוק. בנוסף, העירייה לא ערכה ספירת מלאי תקופתית של כמות מדי המים במחסן בהשוואה לכמות מדי המים שנמסרו לקבלן על מנת לאתר חוסרים ולא קיים נוהל המסדיר את ביצוע הבקרה אחר מדי מים שנמסרו לשיפוץ. (*)</t>
    </r>
    <r>
      <rPr>
        <sz val="9"/>
        <color rgb="FF999999"/>
        <rFont val="David"/>
        <family val="2"/>
        <charset val="177"/>
      </rPr>
      <t xml:space="preserve"> [149-07]</t>
    </r>
  </si>
  <si>
    <r>
      <t>לעיריה אין מידע על ביטוח תלמידיהם בביטוח תאונות אישיות במוסדות חינוך לא עירוניים.</t>
    </r>
    <r>
      <rPr>
        <sz val="9"/>
        <color rgb="FF999999"/>
        <rFont val="David"/>
        <family val="2"/>
        <charset val="177"/>
      </rPr>
      <t xml:space="preserve"> [155-08]</t>
    </r>
  </si>
  <si>
    <r>
      <t>העיריה נתנה הנחות ללא בדיקת יתרות חוב משנים קודמות ולא ביטלה הנחות שניתנו לתושבים שלא פרעו את יתרת חובם עד לסוף השנה.</t>
    </r>
    <r>
      <rPr>
        <sz val="9"/>
        <color rgb="FF999999"/>
        <rFont val="David"/>
        <family val="2"/>
        <charset val="177"/>
      </rPr>
      <t xml:space="preserve"> [152-08]</t>
    </r>
  </si>
  <si>
    <r>
      <t>בשנת 2008 העירייה נתנה הנחות בגין שנים קודמות בסך 13.2 מיליון ש''ח שלא בדרך של מחיקת חובות, כמתחייב מהוראות החוק.</t>
    </r>
    <r>
      <rPr>
        <sz val="9"/>
        <color rgb="FF999999"/>
        <rFont val="David"/>
        <family val="2"/>
        <charset val="177"/>
      </rPr>
      <t xml:space="preserve"> [153-08]</t>
    </r>
  </si>
  <si>
    <r>
      <t>נמצאו חריגות בביצוע ההוצאות מעבר למסגרת התקציבית המאושרת בסכום כולל של 6,250 אלפי ש''ח. (*)</t>
    </r>
    <r>
      <rPr>
        <sz val="9"/>
        <color rgb="FF999999"/>
        <rFont val="David"/>
        <family val="2"/>
        <charset val="177"/>
      </rPr>
      <t xml:space="preserve"> [61-03]</t>
    </r>
  </si>
  <si>
    <r>
      <t>העיריה הפעילה ארבעה תקציבים בלתי רגילים לפני קבלת אישור משרד הפנים.</t>
    </r>
    <r>
      <rPr>
        <sz val="9"/>
        <color rgb="FF999999"/>
        <rFont val="David"/>
        <family val="2"/>
        <charset val="177"/>
      </rPr>
      <t xml:space="preserve"> [150-08]</t>
    </r>
  </si>
  <si>
    <r>
      <t>העיריה קנתה רכב לראש העיריה ללא אישור משרד הפנים.</t>
    </r>
    <r>
      <rPr>
        <sz val="9"/>
        <color rgb="FF999999"/>
        <rFont val="David"/>
        <family val="2"/>
        <charset val="177"/>
      </rPr>
      <t xml:space="preserve"> [151-08]</t>
    </r>
  </si>
  <si>
    <r>
      <t>העיריה לא ניהלה רשימה מאושרת של ספקים/קבלנים הרשאים להשתתף במכרזים. מכרזים פומביים ומכרזי זוטא בוצעו על ידי העיריה שלא על פי כל הנהלים המחייבים. (*)</t>
    </r>
    <r>
      <rPr>
        <sz val="9"/>
        <color rgb="FF999999"/>
        <rFont val="David"/>
        <family val="2"/>
        <charset val="177"/>
      </rPr>
      <t xml:space="preserve"> [136-06]</t>
    </r>
  </si>
  <si>
    <r>
      <t>מועצת העיר וועדות החובה לא התכנסו בתדירות הנדרשת בחוק. (*)</t>
    </r>
    <r>
      <rPr>
        <sz val="9"/>
        <color rgb="FF999999"/>
        <rFont val="David"/>
        <family val="2"/>
        <charset val="177"/>
      </rPr>
      <t xml:space="preserve"> [144-07]</t>
    </r>
  </si>
  <si>
    <r>
      <t>הדוחות הרבעוניים לא הוצגו וכפועל יוצא לא נדונו במועצת העיר. (*)</t>
    </r>
    <r>
      <rPr>
        <sz val="9"/>
        <color rgb="FF999999"/>
        <rFont val="David"/>
        <family val="2"/>
        <charset val="177"/>
      </rPr>
      <t xml:space="preserve"> [143-07]</t>
    </r>
  </si>
  <si>
    <r>
      <t>העיריה לא הפקידה בקופה מיועדת את הכספים שנוכו מהעובדים עבור דמי ניהול פנסיה תקציבית בסך כולל של 10,458 אלפי ש''ח.</t>
    </r>
    <r>
      <rPr>
        <sz val="9"/>
        <color rgb="FF999999"/>
        <rFont val="David"/>
        <family val="2"/>
        <charset val="177"/>
      </rPr>
      <t xml:space="preserve"> [156-08]</t>
    </r>
  </si>
  <si>
    <r>
      <t>העיריה העמידה לרשות העובדים הלוואות על ידי מתן מפרעות שנוכו מהשכר במשך תקופה ארוכה.</t>
    </r>
    <r>
      <rPr>
        <sz val="9"/>
        <color rgb="FF999999"/>
        <rFont val="David"/>
        <family val="2"/>
        <charset val="177"/>
      </rPr>
      <t xml:space="preserve"> [154-08]</t>
    </r>
  </si>
  <si>
    <r>
      <t>בחלק ממוסדות החינוך של המגזר החרדי אשר בתחום העירייה שהוקמו במימון גורמים פרטיים לא קיימים תנאים פיזיים נאותים ולא קיים פיקוח מצד העירייה על תנאים אלו. (*)</t>
    </r>
    <r>
      <rPr>
        <sz val="9"/>
        <color rgb="FF999999"/>
        <rFont val="David"/>
        <family val="2"/>
        <charset val="177"/>
      </rPr>
      <t xml:space="preserve"> [150-07]</t>
    </r>
  </si>
  <si>
    <r>
      <t>העירייה לא קיימה מעקב מסודר אחר ביצוע החלטות מועצת העיר והוועדה לענייני ביקורת. (*)</t>
    </r>
    <r>
      <rPr>
        <sz val="9"/>
        <color rgb="FF999999"/>
        <rFont val="David"/>
        <family val="2"/>
        <charset val="177"/>
      </rPr>
      <t xml:space="preserve"> [146-07]</t>
    </r>
  </si>
  <si>
    <r>
      <t>בחוות הדעת של רואי החשבון המבקרים על הדוחות הכספיים של העיריה נכללה הפניית תשומת לב לגרעון המצטבר ליום 31 בדצמבר 2009 בסך 181 מיליון ש''ח המהווה כ- 23.3% מתקציב העיריה לשנת 2009.</t>
    </r>
    <r>
      <rPr>
        <sz val="9"/>
        <color rgb="FF999999"/>
        <rFont val="David"/>
        <family val="2"/>
        <charset val="177"/>
      </rPr>
      <t xml:space="preserve"> [180-09]</t>
    </r>
  </si>
  <si>
    <r>
      <t>העיריה חתמה עם משרד הפנים על הסכם הבראה בחודש פברואר 2009.</t>
    </r>
    <r>
      <rPr>
        <sz val="9"/>
        <color rgb="FF999999"/>
        <rFont val="David"/>
        <family val="2"/>
        <charset val="177"/>
      </rPr>
      <t xml:space="preserve"> [175-09]</t>
    </r>
  </si>
  <si>
    <r>
      <t>העיריה נתנה הנחות ללא בדיקת יתרות חוב משנים קודמות ולא ביטלה הנחות שניתנו לתושבים שלא פרעו את יתרת חובם עד לסוף השנה. היקף ההנחות  שניתנו בניגוד להוראות החוק הסתכם בכ- 193 אלפי ש''ח. (*)</t>
    </r>
    <r>
      <rPr>
        <sz val="9"/>
        <color rgb="FF999999"/>
        <rFont val="David"/>
        <family val="2"/>
        <charset val="177"/>
      </rPr>
      <t xml:space="preserve"> [152-08]</t>
    </r>
  </si>
  <si>
    <r>
      <t>העיריה נתנה הנחות בגין שנים קודמות בסך 11.8 מיליון ש''ח שלא בדרך של מחיקת חובות, כמתחייב מהוראות החוק. (*)</t>
    </r>
    <r>
      <rPr>
        <sz val="9"/>
        <color rgb="FF999999"/>
        <rFont val="David"/>
        <family val="2"/>
        <charset val="177"/>
      </rPr>
      <t xml:space="preserve"> [153-08]</t>
    </r>
  </si>
  <si>
    <r>
      <t>העיריה לא מסרה לביקורת התאמה או הסבר להפרש בסך 127 אלפי ש''ח בין היתרה ברישומי המעקב שלה לגבי המחאות שחזרו כבלתי נפרעות, לבין היתרה שנכללה בדיווח של משרד עורכי הדין המטפלים בנושא מטעמה.</t>
    </r>
    <r>
      <rPr>
        <sz val="9"/>
        <color rgb="FF999999"/>
        <rFont val="David"/>
        <family val="2"/>
        <charset val="177"/>
      </rPr>
      <t xml:space="preserve"> [158-09]</t>
    </r>
  </si>
  <si>
    <r>
      <t>סגירת הקופות והעברות הכספים לקופה הראשית לא נעשים בתדירות סבירה ולא קיימת בקרה שוטפת על ידי הקופאית הראשית.</t>
    </r>
    <r>
      <rPr>
        <sz val="9"/>
        <color rgb="FF999999"/>
        <rFont val="David"/>
        <family val="2"/>
        <charset val="177"/>
      </rPr>
      <t xml:space="preserve"> [161-09]</t>
    </r>
  </si>
  <si>
    <r>
      <t>העיריה לא טיפלה בהסרת משכון שנרשם להבטחת ערבותה לחברה הכלכלית שבשליטתה לאחר ביטולה.</t>
    </r>
    <r>
      <rPr>
        <sz val="9"/>
        <color rgb="FF999999"/>
        <rFont val="David"/>
        <family val="2"/>
        <charset val="177"/>
      </rPr>
      <t xml:space="preserve"> [163-09]</t>
    </r>
  </si>
  <si>
    <r>
      <t>העיריה לא סימנה חובות מסופקים של חייבים בגין קנסות חניה.</t>
    </r>
    <r>
      <rPr>
        <sz val="9"/>
        <color rgb="FF999999"/>
        <rFont val="David"/>
        <family val="2"/>
        <charset val="177"/>
      </rPr>
      <t xml:space="preserve"> [177-09]</t>
    </r>
  </si>
  <si>
    <r>
      <t>נמצאו חריגות בביצוע ההוצאות מעבר למסגרת התקציבית המאושרת בסכום כולל של 4,790 אלפי ש''ח. (*)</t>
    </r>
    <r>
      <rPr>
        <sz val="9"/>
        <color rgb="FF999999"/>
        <rFont val="David"/>
        <family val="2"/>
        <charset val="177"/>
      </rPr>
      <t xml:space="preserve"> [61-03]</t>
    </r>
  </si>
  <si>
    <r>
      <t>העיריה הפעילה שישה תקציבים בלתי רגילים לפני קבלת אישור משרד הפנים. (*)</t>
    </r>
    <r>
      <rPr>
        <sz val="9"/>
        <color rgb="FF999999"/>
        <rFont val="David"/>
        <family val="2"/>
        <charset val="177"/>
      </rPr>
      <t xml:space="preserve"> [150-08]</t>
    </r>
  </si>
  <si>
    <r>
      <t>העיריה לא הפקידה בקופה מיועדת את הכספים שנוכו מהעובדים עבור דמי ניהול פנסיה תקציבית בסך כולל של 11,863 אלפי ש''ח. (*)</t>
    </r>
    <r>
      <rPr>
        <sz val="9"/>
        <color rgb="FF999999"/>
        <rFont val="David"/>
        <family val="2"/>
        <charset val="177"/>
      </rPr>
      <t xml:space="preserve"> [156-08]</t>
    </r>
  </si>
  <si>
    <r>
      <t>העיריה העמידה לרשות העובדים הלוואות על ידי מתן מפרעות שנוכו מהשכר במשך תקופה ארוכה. (*)</t>
    </r>
    <r>
      <rPr>
        <sz val="9"/>
        <color rgb="FF999999"/>
        <rFont val="David"/>
        <family val="2"/>
        <charset val="177"/>
      </rPr>
      <t xml:space="preserve"> [154-08]</t>
    </r>
  </si>
  <si>
    <r>
      <t>בעיריה לא נמצא מסגרת של תקן כח אדם מחייב.</t>
    </r>
    <r>
      <rPr>
        <sz val="9"/>
        <color rgb="FF999999"/>
        <rFont val="David"/>
        <family val="2"/>
        <charset val="177"/>
      </rPr>
      <t xml:space="preserve"> [170-09]</t>
    </r>
  </si>
  <si>
    <r>
      <t>העיריה העבירה תשלומי פנסיה לפנסיונרים לאחר פטירתם בסך כ- 773 אלפי ש''ח.</t>
    </r>
    <r>
      <rPr>
        <sz val="9"/>
        <color rgb="FF999999"/>
        <rFont val="David"/>
        <family val="2"/>
        <charset val="177"/>
      </rPr>
      <t xml:space="preserve"> [157-09]</t>
    </r>
  </si>
  <si>
    <r>
      <t xml:space="preserve">העיריה לא צירפה את המדינה כמוטבת בפוליסות הביטוח. </t>
    </r>
    <r>
      <rPr>
        <sz val="9"/>
        <color rgb="FF999999"/>
        <rFont val="David"/>
        <family val="2"/>
        <charset val="177"/>
      </rPr>
      <t xml:space="preserve"> [179-09]</t>
    </r>
  </si>
  <si>
    <r>
      <t>העיריה לא מינתה ועדת השקעות כנדרש בהנחיות.</t>
    </r>
    <r>
      <rPr>
        <sz val="9"/>
        <color rgb="FF999999"/>
        <rFont val="David"/>
        <family val="2"/>
        <charset val="177"/>
      </rPr>
      <t xml:space="preserve"> [165-09]</t>
    </r>
  </si>
  <si>
    <r>
      <t>הוועדה לענייני ביקורת לא התכנסה כל שלושה חודשים כנדרש בחוק.</t>
    </r>
    <r>
      <rPr>
        <sz val="9"/>
        <color rgb="FF999999"/>
        <rFont val="David"/>
        <family val="2"/>
        <charset val="177"/>
      </rPr>
      <t xml:space="preserve"> [168-09]</t>
    </r>
  </si>
  <si>
    <r>
      <t>העיריה תיקנה באופן חלקי את הליקויים שהועלו בביקורת רואי החשבון שנערכה בשנים קודמות (*)</t>
    </r>
    <r>
      <rPr>
        <sz val="9"/>
        <color rgb="FF999999"/>
        <rFont val="David"/>
        <family val="2"/>
        <charset val="177"/>
      </rPr>
      <t xml:space="preserve"> [42-01]</t>
    </r>
  </si>
  <si>
    <r>
      <t>העיריה נתנה הנחות בגין שנים קודמות בסך 4.8 מיליון ש''ח שלא בדרך של מחיקת חובות, כמתחייב מהוראות החוק. (*)</t>
    </r>
    <r>
      <rPr>
        <sz val="9"/>
        <color rgb="FF999999"/>
        <rFont val="David"/>
        <family val="2"/>
        <charset val="177"/>
      </rPr>
      <t xml:space="preserve"> [153-08]</t>
    </r>
  </si>
  <si>
    <r>
      <t>העיריה לא סימנה חובות מסופקים של חייבים בגין קנסות חניה. (*)</t>
    </r>
    <r>
      <rPr>
        <sz val="9"/>
        <color rgb="FF999999"/>
        <rFont val="David"/>
        <family val="2"/>
        <charset val="177"/>
      </rPr>
      <t xml:space="preserve"> [177-09]</t>
    </r>
  </si>
  <si>
    <r>
      <t xml:space="preserve">ביתרות החייבים לסוף השנה כלולים חובות מסופקים הנאמדים בסך 386,789 אלפי ש''ח ומהווים כ- 56% מסך החייבים.  </t>
    </r>
    <r>
      <rPr>
        <sz val="9"/>
        <color rgb="FF999999"/>
        <rFont val="David"/>
        <family val="2"/>
        <charset val="177"/>
      </rPr>
      <t xml:space="preserve"> [184-10]</t>
    </r>
  </si>
  <si>
    <r>
      <t>העירייה לא הפקידה כספים שקיבלה עבור תקציבים בלתי רגילים המיועדים לעבודות פיתוח בחשבונות בנק נפרדים, כמתחייב מהקבוע בפקודת העיריות. (*)</t>
    </r>
    <r>
      <rPr>
        <sz val="9"/>
        <color rgb="FF999999"/>
        <rFont val="David"/>
        <family val="2"/>
        <charset val="177"/>
      </rPr>
      <t xml:space="preserve"> [4-01]</t>
    </r>
  </si>
  <si>
    <r>
      <t>העיריה הפעילה ארבעה עשר תקציבים בלתי רגילים לפני קבלת אישור משרד הפנים, זאת בהיקף כספי כולל בסך 6,471 אלפי ש''ח. (*)</t>
    </r>
    <r>
      <rPr>
        <sz val="9"/>
        <color rgb="FF999999"/>
        <rFont val="David"/>
        <family val="2"/>
        <charset val="177"/>
      </rPr>
      <t xml:space="preserve"> [150-08]</t>
    </r>
  </si>
  <si>
    <r>
      <t>הדוחות הרבעוניים לא הוצגו וכפועל יוצא לא נדונו במועצת העיר במועדם. (*)</t>
    </r>
    <r>
      <rPr>
        <sz val="9"/>
        <color rgb="FF999999"/>
        <rFont val="David"/>
        <family val="2"/>
        <charset val="177"/>
      </rPr>
      <t xml:space="preserve"> [143-07]</t>
    </r>
  </si>
  <si>
    <r>
      <t>בעיריה לא נמצאה מסגרת מאושרת של תקן כח אדם. (*)</t>
    </r>
    <r>
      <rPr>
        <sz val="9"/>
        <color rgb="FF999999"/>
        <rFont val="David"/>
        <family val="2"/>
        <charset val="177"/>
      </rPr>
      <t xml:space="preserve"> [170-09]</t>
    </r>
  </si>
  <si>
    <r>
      <t>העיריה לא הפקידה בקופה מיועדת את הכספים שנוכו מהעובדים עבור דמי ניהול פנסיה תקציבית בשנים 2004-2010 בסך כולל של 12,305 אלפי ש''ח. (*)</t>
    </r>
    <r>
      <rPr>
        <sz val="9"/>
        <color rgb="FF999999"/>
        <rFont val="David"/>
        <family val="2"/>
        <charset val="177"/>
      </rPr>
      <t xml:space="preserve"> [156-08]</t>
    </r>
  </si>
  <si>
    <r>
      <t>העיריה איפשרה ל- 15 מעובדיה לצבור ימי חופשה מעבר לתקרה המותרת ול- 58 עובדים לנצל ימי חופשה מעבר לימים שנצברו.</t>
    </r>
    <r>
      <rPr>
        <sz val="9"/>
        <color rgb="FF999999"/>
        <rFont val="David"/>
        <family val="2"/>
        <charset val="177"/>
      </rPr>
      <t xml:space="preserve"> [181-10]</t>
    </r>
  </si>
  <si>
    <r>
      <t>העיריה לא צירפה את המדינה כמוטבת בפוליסות הביטוח.  (*)</t>
    </r>
    <r>
      <rPr>
        <sz val="9"/>
        <color rgb="FF999999"/>
        <rFont val="David"/>
        <family val="2"/>
        <charset val="177"/>
      </rPr>
      <t xml:space="preserve"> [179-09]</t>
    </r>
  </si>
  <si>
    <r>
      <t>הוועדה לענייני ביקורת לא התכנסה כל שלושה חודשים כנדרש בחוק. (*)</t>
    </r>
    <r>
      <rPr>
        <sz val="9"/>
        <color rgb="FF999999"/>
        <rFont val="David"/>
        <family val="2"/>
        <charset val="177"/>
      </rPr>
      <t xml:space="preserve"> [168-09]</t>
    </r>
  </si>
  <si>
    <r>
      <t>העיריה תיקנה את מרבית הליקויים שהועלו בביקורת רואי חשבון שנערכה בשנים הקודמות.</t>
    </r>
    <r>
      <rPr>
        <sz val="9"/>
        <color rgb="FF999999"/>
        <rFont val="David"/>
        <family val="2"/>
        <charset val="177"/>
      </rPr>
      <t xml:space="preserve"> [185-10]</t>
    </r>
  </si>
  <si>
    <r>
      <t>העיריה נתנה הנחות בארנונה בגין שנים קודמות בסך 1,594 אלפי ש''ח שלא בדרך של מחיקת חובות, כמתחייב מהוראות החוק. (*)</t>
    </r>
    <r>
      <rPr>
        <sz val="9"/>
        <color rgb="FF999999"/>
        <rFont val="David"/>
        <family val="2"/>
        <charset val="177"/>
      </rPr>
      <t xml:space="preserve"> [153-08]</t>
    </r>
  </si>
  <si>
    <r>
      <t>ביתרות החייבים לסוף השנה כלולים חובות מסופקים הנאמדים בסך 455,286 אלפי ש''ח ומהווים כ- 58% מסך החייבים.   (*)</t>
    </r>
    <r>
      <rPr>
        <sz val="9"/>
        <color rgb="FF999999"/>
        <rFont val="David"/>
        <family val="2"/>
        <charset val="177"/>
      </rPr>
      <t xml:space="preserve"> [184-10]</t>
    </r>
  </si>
  <si>
    <r>
      <t>העיריה הפעילה עשרים ואחד תקציבים בלתי רגילים לפני קבלת אישור משרד הפנים, זאת בהיקף כספי כולל בסך 4,183 אלפי ש''ח. (*)</t>
    </r>
    <r>
      <rPr>
        <sz val="9"/>
        <color rgb="FF999999"/>
        <rFont val="David"/>
        <family val="2"/>
        <charset val="177"/>
      </rPr>
      <t xml:space="preserve"> [150-08]</t>
    </r>
  </si>
  <si>
    <r>
      <t>נמצאו חריגות בביצוע ההוצאות מעבר למסגרת התקציבית המאושרת בסכום כולל של 3,582 אלפי ש''ח. (*)</t>
    </r>
    <r>
      <rPr>
        <sz val="9"/>
        <color rgb="FF999999"/>
        <rFont val="David"/>
        <family val="2"/>
        <charset val="177"/>
      </rPr>
      <t xml:space="preserve"> [61-03]</t>
    </r>
  </si>
  <si>
    <r>
      <t>הדוחות הכספיים הרבעוניים לא הוצגו וכפועל יוצא לא נדונו במועצת העיר במועדם. (*)</t>
    </r>
    <r>
      <rPr>
        <sz val="9"/>
        <color rgb="FF999999"/>
        <rFont val="David"/>
        <family val="2"/>
        <charset val="177"/>
      </rPr>
      <t xml:space="preserve"> [143-07]</t>
    </r>
  </si>
  <si>
    <r>
      <t>רוב עורכי הדין החיצוניים נותנים שירותים לעירייה מזה מספר שנים רבות, ללא תחלופה וללא עריכת מכרזים או קבלת הצעות לאחר מספר שנים. שכר הטרחה הכולל ששולם להם בשנת 2011 הסתכם ב- 3,871 אלפי ש''ח.</t>
    </r>
    <r>
      <rPr>
        <sz val="9"/>
        <color rgb="FF999999"/>
        <rFont val="David"/>
        <family val="2"/>
        <charset val="177"/>
      </rPr>
      <t xml:space="preserve"> [2-11]</t>
    </r>
  </si>
  <si>
    <r>
      <t>העירייה הפקידה בקופה מיועדת חלק מהכספים שנוכו מהעובדים עבור דמי ניהול פנסיה תקציבית בשנים 2004-2011  זאת בסך כולל של 2,158 אלפי ש''ח. דמי הניהול שלא הופקדו הסתכמו ב- 6,962 אלפי ש''ח. (*)</t>
    </r>
    <r>
      <rPr>
        <sz val="9"/>
        <color rgb="FF999999"/>
        <rFont val="David"/>
        <family val="2"/>
        <charset val="177"/>
      </rPr>
      <t xml:space="preserve"> [156-08]</t>
    </r>
  </si>
  <si>
    <r>
      <t>העיריה העסיקה אחד עשר עובדים בתנאי שכר בכירים ללא עריכת מכרז. עלות העסקתם בחודש דצמבר 2011 הסתכמה ב- 175 אלפי ש''ח.</t>
    </r>
    <r>
      <rPr>
        <sz val="9"/>
        <color rgb="FF999999"/>
        <rFont val="David"/>
        <family val="2"/>
        <charset val="177"/>
      </rPr>
      <t xml:space="preserve"> [3-11]</t>
    </r>
  </si>
  <si>
    <r>
      <t>העיריה העסיקה ארבעה עובדים בתנאי שכר בכירים ללא אישור משרד הפנים לחוזי העסקתם. עלות העסקתם בחודש דצמבר 2011 הסתכמה ב- 83 אלפי ש''ח.</t>
    </r>
    <r>
      <rPr>
        <sz val="9"/>
        <color rgb="FF999999"/>
        <rFont val="David"/>
        <family val="2"/>
        <charset val="177"/>
      </rPr>
      <t xml:space="preserve"> [5-11]</t>
    </r>
  </si>
  <si>
    <r>
      <t>ועדת ההשקעות לא גיבשה את מדיניות ההשקעות של כספי הקרן לעבודות פיתוח ועודפים זמניים בתקציבים בלתי רגילים.</t>
    </r>
    <r>
      <rPr>
        <sz val="9"/>
        <color rgb="FF999999"/>
        <rFont val="David"/>
        <family val="2"/>
        <charset val="177"/>
      </rPr>
      <t xml:space="preserve"> [6-11]</t>
    </r>
  </si>
  <si>
    <r>
      <t>ועדת ההשקעות לא הגישה לראש העיריה דוחות תקופתיים כנדרש.</t>
    </r>
    <r>
      <rPr>
        <sz val="9"/>
        <color rgb="FF999999"/>
        <rFont val="David"/>
        <family val="2"/>
        <charset val="177"/>
      </rPr>
      <t xml:space="preserve"> [7-11]</t>
    </r>
  </si>
  <si>
    <r>
      <t>העיריה תיקנה את מרבית הליקויים שהועלו בביקורת רואי חשבון שנערכה בשנים הקודמות. (*)</t>
    </r>
    <r>
      <rPr>
        <sz val="9"/>
        <color rgb="FF999999"/>
        <rFont val="David"/>
        <family val="2"/>
        <charset val="177"/>
      </rPr>
      <t xml:space="preserve"> [185-10]</t>
    </r>
  </si>
  <si>
    <r>
      <t>העירייה נתנה הנחות בארנונה בגין שנים קודמות בסך 1,214 אלפי ש''ח שלא בדרך של מחיקת חובות, כמתחייב מהוראות החוק. (*)</t>
    </r>
    <r>
      <rPr>
        <sz val="9"/>
        <color rgb="FF999999"/>
        <rFont val="David"/>
        <family val="2"/>
        <charset val="177"/>
      </rPr>
      <t xml:space="preserve"> [153-08]</t>
    </r>
  </si>
  <si>
    <r>
      <t>העירייה לא סימנה חובות מסופקים של חייבים בגין קנסות חניה. (*)</t>
    </r>
    <r>
      <rPr>
        <sz val="9"/>
        <color rgb="FF999999"/>
        <rFont val="David"/>
        <family val="2"/>
        <charset val="177"/>
      </rPr>
      <t xml:space="preserve"> [177-09]</t>
    </r>
  </si>
  <si>
    <r>
      <t>ביתרות החייבים לסוף השנה כלולים חובות מסופקים הנאמדים בסך 552 מיליון ש''ח ומהווים כ- 64% מסך החייבים עבור ארנונה וחיובים אחרים.    (*)</t>
    </r>
    <r>
      <rPr>
        <sz val="9"/>
        <color rgb="FF999999"/>
        <rFont val="David"/>
        <family val="2"/>
        <charset val="177"/>
      </rPr>
      <t xml:space="preserve"> [184-10]</t>
    </r>
  </si>
  <si>
    <r>
      <t>העיריה ניהלה את מערך החייבים של אגף הרווחה באופן ידני בלבד.</t>
    </r>
    <r>
      <rPr>
        <sz val="9"/>
        <color rgb="FF999999"/>
        <rFont val="David"/>
        <family val="2"/>
        <charset val="177"/>
      </rPr>
      <t xml:space="preserve"> [186-12]</t>
    </r>
  </si>
  <si>
    <r>
      <t>העירייה הפעילה שבעה עשר תקציבים בלתי רגילים לפני קבלת אישור משרד הפנים, זאת בהיקף כספי כולל בסך 15,217 אלפי ש''ח. (*)</t>
    </r>
    <r>
      <rPr>
        <sz val="9"/>
        <color rgb="FF999999"/>
        <rFont val="David"/>
        <family val="2"/>
        <charset val="177"/>
      </rPr>
      <t xml:space="preserve"> [150-08]</t>
    </r>
  </si>
  <si>
    <r>
      <t>נמצאו חריגות בביצוע ההוצאות מעבר למסגרת התקציבית המאושרת בסכום כולל של 24,823 אלפי ש''ח. (*)</t>
    </r>
    <r>
      <rPr>
        <sz val="9"/>
        <color rgb="FF999999"/>
        <rFont val="David"/>
        <family val="2"/>
        <charset val="177"/>
      </rPr>
      <t xml:space="preserve"> [61-03]</t>
    </r>
  </si>
  <si>
    <r>
      <t>הדוחות הכספיים הרבעוניים לא הוצגו לדיון בפני מועצת העיר. (*)</t>
    </r>
    <r>
      <rPr>
        <sz val="9"/>
        <color rgb="FF999999"/>
        <rFont val="David"/>
        <family val="2"/>
        <charset val="177"/>
      </rPr>
      <t xml:space="preserve"> [143-07]</t>
    </r>
  </si>
  <si>
    <r>
      <t>רוב עורכי הדין החיצוניים נותנים שירותים לעירייה מזה מספר שנים רבות, ללא תחלופה וללא עריכת מכרזים או קבלת הצעות לאחר מספר שנים. שכר הטרחה הכולל ששולם להם בשנת 2012 הסתכם ב- 9,539 אלפי ש''ח. (*)</t>
    </r>
    <r>
      <rPr>
        <sz val="9"/>
        <color rgb="FF999999"/>
        <rFont val="David"/>
        <family val="2"/>
        <charset val="177"/>
      </rPr>
      <t xml:space="preserve"> [2-11]</t>
    </r>
  </si>
  <si>
    <r>
      <t>העיריה שילמה לספק פינוי אשפה כ- 757 אלפי ש''ח עבור שירותים שלא נכללו במסמכי המכרז ובהסכמי ההתקשרות שנחתמו עמו.</t>
    </r>
    <r>
      <rPr>
        <sz val="9"/>
        <color rgb="FF999999"/>
        <rFont val="David"/>
        <family val="2"/>
        <charset val="177"/>
      </rPr>
      <t xml:space="preserve"> [187-12]</t>
    </r>
  </si>
  <si>
    <r>
      <t>העירייה העסיקה שמונה עובדים בתנאי שכר בכירים ללא עריכת מכרז. עלות העסקתם בחודש דצמבר 2012 הסתכמה ב- 182 אלפי ש''ח. (*)</t>
    </r>
    <r>
      <rPr>
        <sz val="9"/>
        <color rgb="FF999999"/>
        <rFont val="David"/>
        <family val="2"/>
        <charset val="177"/>
      </rPr>
      <t xml:space="preserve"> [3-11]</t>
    </r>
  </si>
  <si>
    <r>
      <t>העירייה העסיקה עובד בתנאי שכר בכירים ללא אישור משרד הפנים לחוזה העסקתו. עלות שכרו לחודש דצמבר 2012 הסתכמה בכ- 32 אלפי ש''ח. (*)</t>
    </r>
    <r>
      <rPr>
        <sz val="9"/>
        <color rgb="FF999999"/>
        <rFont val="David"/>
        <family val="2"/>
        <charset val="177"/>
      </rPr>
      <t xml:space="preserve"> [5-11]</t>
    </r>
  </si>
  <si>
    <r>
      <t>העירייה לא חתמה על הסכם העסקה עם מזכיר העיריה, המשמש גם בתפקיד דובר העירייה, ששכרו לחודש דצמבר 2012 הסתכם בכ- 25 אלפי ש''ח.</t>
    </r>
    <r>
      <rPr>
        <sz val="9"/>
        <color rgb="FF999999"/>
        <rFont val="David"/>
        <family val="2"/>
        <charset val="177"/>
      </rPr>
      <t xml:space="preserve"> [191-12]</t>
    </r>
  </si>
  <si>
    <r>
      <t>העירייה לא צירפה את המדינה כמוטבת בפוליסות הביטוח.  (*)</t>
    </r>
    <r>
      <rPr>
        <sz val="9"/>
        <color rgb="FF999999"/>
        <rFont val="David"/>
        <family val="2"/>
        <charset val="177"/>
      </rPr>
      <t xml:space="preserve"> [179-09]</t>
    </r>
  </si>
  <si>
    <r>
      <t>מועצת העיר וחלק מוועדות החובה לא התכנסו בתדירות הנדרשת בחוק. (*)</t>
    </r>
    <r>
      <rPr>
        <sz val="9"/>
        <color rgb="FF999999"/>
        <rFont val="David"/>
        <family val="2"/>
        <charset val="177"/>
      </rPr>
      <t xml:space="preserve"> [144-07]</t>
    </r>
  </si>
  <si>
    <r>
      <t>דוח מבקרת העירייה הוגש למועצת העיר באיחור של חמישה חודשים מהמועד הקבוע בחוק.</t>
    </r>
    <r>
      <rPr>
        <sz val="9"/>
        <color rgb="FF999999"/>
        <rFont val="David"/>
        <family val="2"/>
        <charset val="177"/>
      </rPr>
      <t xml:space="preserve"> [190-12]</t>
    </r>
  </si>
  <si>
    <r>
      <t>תלושי השכר נסקרים עלי ידי העובדת המכינה את השכר, בניגוד לנוהלי הפרדת תפקידים.</t>
    </r>
    <r>
      <rPr>
        <sz val="9"/>
        <color rgb="FF999999"/>
        <rFont val="David"/>
        <family val="2"/>
        <charset val="177"/>
      </rPr>
      <t xml:space="preserve"> [189-12]</t>
    </r>
  </si>
  <si>
    <r>
      <t>העירייה לא קבעה תוכנית חופשות המבטיחה כי העובדים בתפקידים רגישים יצאו לחופשה מידי תקופה.</t>
    </r>
    <r>
      <rPr>
        <sz val="9"/>
        <color rgb="FF999999"/>
        <rFont val="David"/>
        <family val="2"/>
        <charset val="177"/>
      </rPr>
      <t xml:space="preserve"> [188-12]</t>
    </r>
  </si>
  <si>
    <r>
      <t>העירייה תיקנה את מרבית הליקויים שהועלו בביקורת רואי חשבון שנערכה בשנים הקודמות. (*)</t>
    </r>
    <r>
      <rPr>
        <sz val="9"/>
        <color rgb="FF999999"/>
        <rFont val="David"/>
        <family val="2"/>
        <charset val="177"/>
      </rPr>
      <t xml:space="preserve"> [185-10]</t>
    </r>
  </si>
  <si>
    <r>
      <t>ביתרות החייבים לסוף השנה כלולים חובות מסופקים הנאמדים בסך 508 מיליון ש''ח ומהווים כ- 68% מסך החייבים עבור ארנונה וחיובים אחרים.    (*)</t>
    </r>
    <r>
      <rPr>
        <sz val="9"/>
        <color rgb="FF999999"/>
        <rFont val="David"/>
        <family val="2"/>
        <charset val="177"/>
      </rPr>
      <t xml:space="preserve"> [184-10]</t>
    </r>
  </si>
  <si>
    <r>
      <t>העיריה ניהלה את מערך החייבים של אגף הרווחה באופן ידני בלבד. (*)</t>
    </r>
    <r>
      <rPr>
        <sz val="9"/>
        <color rgb="FF999999"/>
        <rFont val="David"/>
        <family val="2"/>
        <charset val="177"/>
      </rPr>
      <t xml:space="preserve"> [186-12]</t>
    </r>
  </si>
  <si>
    <r>
      <t>לאחד מחברי מועצת העיר חוב ארנונה שהסתכם בסוף השנה ב- 73 אלפי ש''ח. החוב נובע מהתקופה שקדמה לתחילת כהונתו.</t>
    </r>
    <r>
      <rPr>
        <sz val="9"/>
        <color rgb="FF999999"/>
        <rFont val="David"/>
        <family val="2"/>
        <charset val="177"/>
      </rPr>
      <t xml:space="preserve"> [196-13]</t>
    </r>
  </si>
  <si>
    <r>
      <t>העיריה לא קבעה נוהל ולא דאגה לקישוריות ממוחשבת בין מחלקת ההנדסה ומחלקת הגביה לעדכון נכסים חדשים לצורך חיובם בארנונה.</t>
    </r>
    <r>
      <rPr>
        <sz val="9"/>
        <color rgb="FF999999"/>
        <rFont val="David"/>
        <family val="2"/>
        <charset val="177"/>
      </rPr>
      <t xml:space="preserve"> [195-13]</t>
    </r>
  </si>
  <si>
    <r>
      <t>לחמישה מעובדי העיריה חובות ארנונה שהסתכמו בסוף השנה ב- 356 אלפי ש''ח.</t>
    </r>
    <r>
      <rPr>
        <sz val="9"/>
        <color rgb="FF999999"/>
        <rFont val="David"/>
        <family val="2"/>
        <charset val="177"/>
      </rPr>
      <t xml:space="preserve"> [197-13]</t>
    </r>
  </si>
  <si>
    <r>
      <t>העירייה הפעילה בשנת 2013 שמונה תקציבים בלתי רגילים לפני קבלת אישור משרד הפנים, זאת בהיקף כספי כולל בסך 6,736 אלפי ש''ח. (*)</t>
    </r>
    <r>
      <rPr>
        <sz val="9"/>
        <color rgb="FF999999"/>
        <rFont val="David"/>
        <family val="2"/>
        <charset val="177"/>
      </rPr>
      <t xml:space="preserve"> [150-08]</t>
    </r>
  </si>
  <si>
    <r>
      <t>נמצאו חריגות בביצוע ההוצאות מעבר למסגרת התקציבית המאושרת בסכום כולל של 15,851 אלפי ש''ח. (*)</t>
    </r>
    <r>
      <rPr>
        <sz val="9"/>
        <color rgb="FF999999"/>
        <rFont val="David"/>
        <family val="2"/>
        <charset val="177"/>
      </rPr>
      <t xml:space="preserve"> [61-03]</t>
    </r>
  </si>
  <si>
    <r>
      <t>הדוחות הכספיים הרבעוניים לא הוצגו לדיון בפני מועצת העיר במועדם. (*)</t>
    </r>
    <r>
      <rPr>
        <sz val="9"/>
        <color rgb="FF999999"/>
        <rFont val="David"/>
        <family val="2"/>
        <charset val="177"/>
      </rPr>
      <t xml:space="preserve"> [143-07]</t>
    </r>
  </si>
  <si>
    <r>
      <t>רוב עורכי הדין החיצוניים נותנים שירותים לעיריה מזה מספר שנים רבות, ללא תחלופה וללא עריכת מכרזים או קבלת הצעות לאחר מספר שנים.  שכר הטרחה הכולל ששולם להם בשנת 2013 הסתכם ב- 8,575 אלפי ש''ח. (*)</t>
    </r>
    <r>
      <rPr>
        <sz val="9"/>
        <color rgb="FF999999"/>
        <rFont val="David"/>
        <family val="2"/>
        <charset val="177"/>
      </rPr>
      <t xml:space="preserve"> [2-11]</t>
    </r>
  </si>
  <si>
    <r>
      <t>העיריה לא חתמה על הסכם עם חברת ''מי ברק בע''מ'' תאגיד המים והביוב בגין השאלת עובדים מהעיריה לתאגיד. היקף השאלת עובדים בשנת 2013 הסתכם ב- 4,122 אלפי ש''ח.</t>
    </r>
    <r>
      <rPr>
        <sz val="9"/>
        <color rgb="FF999999"/>
        <rFont val="David"/>
        <family val="2"/>
        <charset val="177"/>
      </rPr>
      <t xml:space="preserve"> [193-13]</t>
    </r>
  </si>
  <si>
    <r>
      <t>מי ברק בע''מ, תאגיד המים והביוב שבשליטת העיריה, נתן לעיריה שירותי גביה ואכיפה ללא מכרז וללא חוזה. תשלום העיריה לתאגיד הסתכם ב- 748 אלפי ש''ח.</t>
    </r>
    <r>
      <rPr>
        <sz val="9"/>
        <color rgb="FF999999"/>
        <rFont val="David"/>
        <family val="2"/>
        <charset val="177"/>
      </rPr>
      <t xml:space="preserve"> [192-13]</t>
    </r>
  </si>
  <si>
    <r>
      <t>העיריה לא קיבלה אישורי יתרות לסוף השנה משני תאגידים שבשליטתה. חובו של האחד הסתכם ב- 402 אלפי ש''ח ושל השני ב- 1,671 אלפי ש''ח.</t>
    </r>
    <r>
      <rPr>
        <sz val="9"/>
        <color rgb="FF999999"/>
        <rFont val="David"/>
        <family val="2"/>
        <charset val="177"/>
      </rPr>
      <t xml:space="preserve"> [198-13]</t>
    </r>
  </si>
  <si>
    <t>הערות חוזרות</t>
  </si>
  <si>
    <t>הערה מאז 2004 והחוב רק טופח</t>
  </si>
  <si>
    <t>מאז 2004</t>
  </si>
  <si>
    <t>מאז 2005, התחיל מ-37 עובדים וחוב של 400 אלף ש"ח</t>
  </si>
  <si>
    <t>מאז 2004 (קורה בכל הערים)</t>
  </si>
  <si>
    <t>מאז 2010</t>
  </si>
  <si>
    <t>מאז 2004 ועד 2012</t>
  </si>
  <si>
    <t>מאז 2007 והחוב רק טפח</t>
  </si>
  <si>
    <t>מאז 2005</t>
  </si>
  <si>
    <t>מאז 2011</t>
  </si>
  <si>
    <t xml:space="preserve">בחוות הדעת של רואי החשבון על הדוחות הכספיים של העירייה נכללה הפניית תשומת לב לגרעון המצטבר בתקציב הרגיל בסך 169 מיליון ש''ח וכן לגרעון בהון החוזר בסך 156 מיליון ש''ח בנוסף לעומס מלוות לזמן ארוך בסך 143 מיליון ש''ח. הגרעון המצטבר של העירייה הינו בשיעור של </t>
  </si>
  <si>
    <t>העירייה לא מחקה חובות אבודים בהתאם לנוהל שאושר על ידי מועצת העיר. [110-05]</t>
  </si>
  <si>
    <t>העירייה לא מחקה חובות אבודים בהתאם לנוהל שאושר על ידי מועצת העיר. (*) [110-05]</t>
  </si>
  <si>
    <t>היקף החובות המסופקים או המיועדים למחיקה מסתכמים ב- 361 אלפי ש''ח. סכום זה מהווה למעלה מ- 50% מסך החייבים לסוף השנה. [124-07]</t>
  </si>
  <si>
    <t>החובות המסופקים או המיועדים למחיקה הסתכמו ב- 407 מיליון ש''ח. סכום זה מהווה כ- 74% מסך החייבים לסוף השנה. (*) [124-07]</t>
  </si>
  <si>
    <t>החובות המסופקים או המיועדים למחיקה הסתכמו ב- 431 מיליון ש''ח. סכום זה מהווה כ- 75% מסך החייבים לסוף השנה. (*) [124-07]</t>
  </si>
  <si>
    <t>החובות המסופקים או המיועדים למחיקה הסתכמו ב- 485 מיליון ש''ח. סכום זה מהווה כ- 75% מסך החייבים לסוף השנה . (*) [124-07]</t>
  </si>
  <si>
    <t>החובות המסופקים או המיועדים למחיקה הסתכמו בכ- 538 מיליון ש''ח. סכום זה מהווה כ- 75% מסך החייבים לסוף השנה . (*) [124-07]</t>
  </si>
  <si>
    <t>החובות המסופקים או המיועדים למחיקה הסתכמו בכ- 597 מיליון ש''ח. סכום זה מהווה כ- 75% מסך החייבים עבור ארנונה וחיובים אחרים לסוף השנה. (*) [124-07]</t>
  </si>
  <si>
    <t>החובות המסופקים או המיועדים למחיקה הסתכמו בכ- 664 מיליון ש''ח. סכום זה מהווה כ- 75% מסך החייבים עבור ארנונה וחיובים אחרים לסוף השנה. (*) [124-07]</t>
  </si>
  <si>
    <t>העירייה לא סימנה בנתוני מחלקת הגביה את החובות המסופקים.</t>
  </si>
  <si>
    <t>העיריה לא הפרידה בין יתרת החייבים עבור שנה שוטפת לבין יתרת החייבים עבור שנים קודמות בכל סוגי השירותים .  [130-10]</t>
  </si>
  <si>
    <t>העיריה לא הפרידה בין יתרת החייבים עבור שנה שוטפת לבין יתרת החייבים עבור שנים קודמות בכל סוגי השירותים .  (*) [130-10]</t>
  </si>
  <si>
    <t>נמצאו הפרשים בסיווג הכנסות בין רישומי הנהלת החשבונות לבין רישומי מערך הגביה. (*)</t>
  </si>
  <si>
    <t>בנוהל החיוב בארנונה לנכס חדש העיריה לא דרשה קבלת טופס איכלוס מהוועדה לתכנון ובניה. [144-13]</t>
  </si>
  <si>
    <t>העירייה לא מסרה לביקורת פירוט מלא של ההכנסות העצמיות. (*)</t>
  </si>
  <si>
    <t>העירייה לא ערכה סקר נכסים, כבסיס לחיוב ארנונה, בתחום שיפוטה. (*)</t>
  </si>
  <si>
    <t>העירייה לא מסרה לביקורת פירוט מלא של ההכנסות העצמיות. (*) [95-03]</t>
  </si>
  <si>
    <t>העיריה לא מסרה לביקורת פירוט מלא של ההכנסות העצמיות. (*) [95-03]</t>
  </si>
  <si>
    <t>העירייה לא מסרה לביקורת פירוט מלא של יתרות חייבים שהגביה מהם מבוצעת שלא באמצעות מערכת הגביה העירונית. (*) [95-03]</t>
  </si>
  <si>
    <t>העירייה לא מסרה לביקורת פירוט מלא של יתרות חייבים שהגביה מהם בוצעה שלא באמצעות מערכת הגביה העירונית. (*) [95-03]</t>
  </si>
  <si>
    <t>העיריה לא מסרה לביקורת פירוט מלא של יתרות חייבים שהגביה מהם בוצעה שלא באמצעות מערכת הגביה העירונית. (*) [95-03]</t>
  </si>
  <si>
    <t>העירייה לא נקטה באמצעי אכיפה מספיקים לגביית חובות ארנונה למגורים ועסקים. (*)</t>
  </si>
  <si>
    <t>לעירייה אין יכולת להפיק דוחות חייבים לפי גיל החוב. [117-06]</t>
  </si>
  <si>
    <t>לעירייה אין יכולת להפיק דוחות חייבים לפי גיל החוב. (*) [125-06]</t>
  </si>
  <si>
    <t>לעיריה אין יכולת להפיק דוחות חייבים לפי גיל החוב. (*) [125-06]</t>
  </si>
  <si>
    <t>נמצא הפרש בסך 6,462 אלפי ש''ח במאזן הגביה בנושא ארנונה, בין יתרת הפתיחה בשנת 2010 ליתרת הסגירה בשנת 2009. [129-10]</t>
  </si>
  <si>
    <t>במערך הגביה רשומות יתרות זכות של תושבים בסך כולל של 14,342 אלפי ש''ח. העיריה לא טיפלה בבדיקת יתרות אלו. [139-12]</t>
  </si>
  <si>
    <t>במערך הגביה רשומות יתרות זכות של תושבים בסך כולל של 14,161 אלפי ש''ח. העיריה לא טיפלה בבדיקת יתרות אלו. (*) [139-12]</t>
  </si>
  <si>
    <t>בבדיקה מדגמית נמצא כי  ניכויים  משכר עובדים לא הועברו למוסדות במועד.  (*)</t>
  </si>
  <si>
    <t>לחבר מועצת העיר ולשלושים ושבעה מעובדי העירייה חובות ארנונה, מים וחיובים אחרים שהסתכמו בסוף השנה בכ- 438 אלפי ש''ח. [109-05]</t>
  </si>
  <si>
    <t>לשלושים וששה מעובדי העירייה חובות ארנונה, מים וחיובים אחרים שהסתכמו בסוף השנה בכ- 461 אלפי ש''ח. (*) [109-05]</t>
  </si>
  <si>
    <t>לשלושה עשר מעובדי העירייה חובות ארנונה, מים וחיובים אחרים שהסתכמו בסוף השנה בכ- 304 אלפי ש''ח. (*) [109-05]</t>
  </si>
  <si>
    <t>לעשרים ואחד מעובדי העירייה חובות ארנונה, מים וחיובים אחרים שהסתכמו בסוף השנה בכ- 400 אלפי ש''ח. (*) [109-05]</t>
  </si>
  <si>
    <t>לעשרים ואחד מעובדי העיריה חובות ארנונה, מים וחיובים אחרים שהסתכמו בסוף השנה בכ- 425 אלפי ש''ח. (*) [109-05]</t>
  </si>
  <si>
    <t>לארבעים ושישה מעובדי העיריה חובות ארנונה, מים וחיובים אחרים שהסתכמו בסוף השנה בכ- 742 אלפי ש''ח . (*) [109-05]</t>
  </si>
  <si>
    <t>לשמונה עשר מעובדי העיריה חובות ארנונה, מים וחיובים אחרים שהסתכמו בסוף השנה בכ- 845 אלפי ש''ח . (*) [109-05]</t>
  </si>
  <si>
    <t>לשלושה עשר מעובדי העיריה חובות ארנונה, מים וחיובים אחרים שהסתכמו בסוף השנה בכ- 800 אלפי ש''ח . (*) [109-05]</t>
  </si>
  <si>
    <t>לחמישה עשר מעובדי העיריה חובות ארנונה, מים וחיובים אחרים שהסתכמו בסוף השנה בכ- 1,581 אלפי ש''ח . (*) [109-05]</t>
  </si>
  <si>
    <t>בידי העירייה נמצאו נתונים חלקיים בלבד על היקף התחייבותה לפנסיה צוברת. (*)</t>
  </si>
  <si>
    <t>בבדיקה מדגמית נמצא כי  ניכויים  משכר עובדים לא הועברו למוסדות במועד.  (*) [35-01]</t>
  </si>
  <si>
    <t>העירייה לא מסרה לביקורת רשימת עובדים בעלי קירבה משפחתית לנבחרים ולנושאי משרה בכירים. (*) [94-03]</t>
  </si>
  <si>
    <t>העיריה לא הפקידה בקופה מיועדת 3,244 אלפי ש''ח שנוכו על ידה מעובדים המועסקים בתנאי פנסיה תקציבית והמיועדים לתשלומי פנסיה בעתיד.  (*) [127-08]</t>
  </si>
  <si>
    <t>העיריה איפשרה לעובדיה לצבור מעל ל-55 ימי חופשה. [132-10]</t>
  </si>
  <si>
    <t>העירייה קידמה עובד לתפקיד סמנכ''ל תפעול ללא עריכת מכרז . [133-11]</t>
  </si>
  <si>
    <t>העירייה קידמה עובד לתפקיד סמנכ''ל תפעול ללא עריכת מכרז. (*) [133-11]</t>
  </si>
  <si>
    <t>העירייה לא מסרה לביקורת רשימת עובדים בעלי קירבה משפחתית לנבחרים ונושאי משרה בכירים. (*)</t>
  </si>
  <si>
    <t>העירייה לא הפקידה בקופה מיועדת סך 1,681 אלפי ש''ח שנוכו על ידה מעובדים המועסקים בתנאי פנסיה תקציבית והמיועדים לתשלומי פנסיה בעתיד.  [127-08]</t>
  </si>
  <si>
    <t>חוזה העסקה של מנכ''ל העירייה טרם אושר במשרד הפנים. [134-11]</t>
  </si>
  <si>
    <t>העירייה לא מסרה לביקורת הצהרה בדבר אי קיום זיקה פוליטית בין עובדים שנקלטו בשנת 2004 לבין ראש העירייה המכהן.</t>
  </si>
  <si>
    <t>העירייה לא הפקידה בחשבון מיועד דמי ניהול בסך כ- 1,212 אלפי ש''ח שנוכו מעובדים המועסקים בתנאי פנסיה תקציבית. [108-05]</t>
  </si>
  <si>
    <t>העירייה אפשרה לארבעים ושישה עובדים לצבור ימי חופשה מעבר לתקרה המותרת. [107-05]</t>
  </si>
  <si>
    <t>העירייה לא הפקידה בחשבונות בנק נפרדים כספים שהתקבלו עבור תקציבים בלתי רגילים המיועדים לביצוע עבודות פיתוח, כמתחייב מהקבוע בפקודת העיריות. (*)</t>
  </si>
  <si>
    <t>העירייה לא הפקידה בחשבונות בנק נפרדים כספים שהתקבלו עבור תקציבים בלתי רגילים המיועדים לביצוע עבודות פיתוח, כמתחייב מהקבוע בפקודת העיריות. (*) [12-01]</t>
  </si>
  <si>
    <t>העיריה לא הפקידה בחשבונות בנק נפרדים כספים שהתקבלו עבור תקציבים בלתי רגילים המיועדים לביצוע עבודות פיתוח, כמתחייב מהקבוע בפקודת העיריות. (*) [12-01]</t>
  </si>
  <si>
    <t>נמצאו תקציבים בלתי רגילים בהם לא היתה תנועה במשך מספר שנים. (*)</t>
  </si>
  <si>
    <t>העירייה החלה בביצוע תקציבים בלתי רגילים בסך של כ - 18 מליון ש''ח לפני קבלת אישור משרד הפנים. [106-05]</t>
  </si>
  <si>
    <t>העברות מקרנות הפיתוח לתקציב הרגיל לשם מימון פירעון מלוות, בוצעו בחריגה של 1,084 אלפי ש''ח מעבר לתקציב שאושר. [114-06]</t>
  </si>
  <si>
    <t>תקציבים בלתי רגילים בוצעו בחריגה בהוצאות בסך של כ - 8,643 אלפי ש''ח מהמסגרת התקציבית המאושרת. (*) [105-05]</t>
  </si>
  <si>
    <t>העיריה לא ניהלה מערך חייבים לתקבולי קרנות הפיתוח . [131-10]</t>
  </si>
  <si>
    <t>העיריה לא ניהלה מערך חייבים לתקבולי קרנות הפיתוח . (*) [131-10]</t>
  </si>
  <si>
    <t>העיריה לא ניהלה מערך חייבים לתקבולי קרנות הפיתוח. (*) [131-10]</t>
  </si>
  <si>
    <t>העיריה לא ניהלה רישומי מעקב אחר חייבים עבור היטלי פיתוח וחיובים אחרים המיועדים לקרנות פיתוח. (*) [131-10]</t>
  </si>
  <si>
    <t xml:space="preserve">העירייה לא הקפידה על עמידה בלוח הזמנים של מבצעי העבודות. </t>
  </si>
  <si>
    <t>תקציבים בלתי רגילים בוצעו בחריגה בהוצאות בסך של כ - 4,110 אלפי ש''ח מהמסגרת התקציבית המאושרת. [105-05]</t>
  </si>
  <si>
    <t>תקציבים בלתי רגילים בוצעו בחריגה בהוצאות בסך של כ - 30,589 אלפי ש''ח מהמסגרת התקציבית המאושרת. (*) [105-05]</t>
  </si>
  <si>
    <t>העיריה לא סגרה חמישה תקציבים בלתי רגילים בהם לא היתה תנועה במשך שלוש שנים ולא צפוי בהם המשך ביצוע. [119-07]</t>
  </si>
  <si>
    <t>הביקורת לא קיבלה רשימה של מקרקעין שהוקצו ללא תמורה ולא קיבלה הצהרה חתומה על ידי ראש העיריה ועל ידי גזבר העיריה על כך שלא בוצעו על ידי העיריה הקצאות נוספות על אלו שהובאו לידיעת הביקורת.  [146-13]</t>
  </si>
  <si>
    <t>העירייה החלה בביצוע תקציב בלתי רגיל לפני קבלת אישור מועצת העיר.</t>
  </si>
  <si>
    <t>באחד התקציבים הבלתי רגילים שנבדקו לא התקבלו ערבויות ביצוע וערבויות טיב ממבצעי העבודות. [115-06]</t>
  </si>
  <si>
    <t>באחד התקציבים הבלתי רגילים שנבדקו מקום ביצוע העבודה המצוין בחוזה שנחתם עם מבצע העבודה שונה מזה שאליו מתייחס התקציב. [120-07]</t>
  </si>
  <si>
    <t>העיריה לא ניהלה ספר הקצאות מקרקעין כמתחייב מהוראות נוהל הקצאת קרקעות ומבנים בפטור ממכרז ללא תמורה או בתמורה סמלית.  [145-13]</t>
  </si>
  <si>
    <t>בחלק מהתקציבים הבלתי רגילים שנבדקו לא התקבלו ערבויות ביצוע וערבויות טיב ממבצעי העבודות ולא ניתנו צווים להתחלת העבודות. [121-07]</t>
  </si>
  <si>
    <t>העיריה לא פעלה על פי ההנחיות שנקבעו בנוהל הקצאת קרקעות ומבנים ללא תמורה או בתמורה סמלית בכך שבחלק מההקצאות לא צורפו כל הפרטים והמסמכים הנלווים שפורטו בנוהל.  [147-13]</t>
  </si>
  <si>
    <t>העירייה לא קיבלה פוליסות ביטוח למקרקעין שהקצתה. בנוסף, העיריה לא פיקחה על השימוש במקרקעין שהוקצו ללא תמורה. [150-13]</t>
  </si>
  <si>
    <t>החוזים שנחתמו בין העירייה לבין הגופים להם הוקצו מקרקעין ללא תמורה לא אושרו על ידי היועץ המשפטי של העירייה ובמליאת המועצה.  [148-13]</t>
  </si>
  <si>
    <t>למועד הביקורת, העיריה לא קיבלה אישור משרד הפנים לשבעה חוזים מאלו שנחתמו עם הגופים להם הוקצו מקרקעין ללא תמורה. משרד הפנים דחה בקשה לאישור שני חוזים אחרים המתייחסים לנכסים שהוקצו ללא תמורה. [149-13]</t>
  </si>
  <si>
    <t>בידי העירייה לא נמצא סימוכין לבעלותה על 128 נכסים (71% מכלל הנכסים). (*)</t>
  </si>
  <si>
    <t>בידי העירייה לא נמצא סימוכין לבעלותה על מאה עשרים ושמונה נכסים (71% מכלל הנכסים). (*) [75-02]</t>
  </si>
  <si>
    <t>בידי העיריה לא נמצא סימוכין לבעלותה על מאה עשרים ושמונה נכסים (71% מכלל הנכסים). (*) [75-02]</t>
  </si>
  <si>
    <t>בידי העיריה לא נמצאו סימוכין לבעלותה על מאה עשרים ושמונה נכסי מקרקעין (71% מכלל הנכסים). (*) [75-02]</t>
  </si>
  <si>
    <t>בידי העיריה לא נמצאו סימוכין לבעלותה על מאה ששים וארבע נכסי מקרקעין. (*) [75-02]</t>
  </si>
  <si>
    <t>בידי העיריה לא נמצאו סימוכין לבעלותה על שישים וארבעה נכסי מקרקעין. (*) [75-02]</t>
  </si>
  <si>
    <t>העירייה נשאה בתשלומי הוצאות חשמל של 35 מנכסיה המושכרים. נמצא כי ב- 12 נכסים מותקנים שעוני חשמל נפרדים המאפשרים מעבר לחיוב מיידי של השוכר. (*)</t>
  </si>
  <si>
    <t>בידי העירייה לא נמצאו חוזי השכרה לשלושים ואחד נכסים המושכרים למוסדות ללא כוונת רווח ולשני נכסים המושכרים לגופים עסקיים. (*) [76-02]</t>
  </si>
  <si>
    <t>בידי העיריה לא נמצאו חוזי השכרה לשלושים ואחד נכסים המושכרים למוסדות ללא כוונת רווח ולשני נכסים המושכרים לגופים עסקיים. (*) [76-02]</t>
  </si>
  <si>
    <t>בידי העירייה לא נמצאו חוזי השכרה לשלושים ואחד נכסים המושכרים למוסדות ללא כוונת רווח ולשני נכסים המושכרים לגופים עסקיים. (*)</t>
  </si>
  <si>
    <t>העירייה לא גבתה את כל דמי השכירות המגיעים לה משוכרי נכסים. (*) [77-02]</t>
  </si>
  <si>
    <t>העירייה לא גבתה את כל דמי השכירות המגיעים לה משוכרי נכסים. (*)</t>
  </si>
  <si>
    <t>העירייה לא ניהלה מעקב שוטף אחר פעילות של גופים נתמכים. (*)</t>
  </si>
  <si>
    <t>נמצאו ליקויים ביישום נוהל תמיכות במוסדות ציבור : תמיכות עקיפות לא אושרו בוועדת תמיכות, התבחינים אושרו לאחר המועד הקובע בנוהל, לא פורסמה הודעה על מתן תמיכות בעיתון ארצי, בחלק מטפסי הבקשה חסרים חתימות כנדרש, בחלק מטפסי הבקשה חסרה הצהרת רואי חשבון של מבקש הת</t>
  </si>
  <si>
    <t>העיריה לא מסרה לביקורת העתק מפרסום החלטות ועדת התמיכות באתר האינטרנט של העירייה. [138-12]</t>
  </si>
  <si>
    <t>העירייה העניקה לעמותות תמיכות עקיפות המתבטאות בהעמדת מתקנים מבלי שוועדת התמיכות אישרה את התמיכות כמתחייב . [135-12]</t>
  </si>
  <si>
    <t>העירייה לא מינתה מפקח ולא ערכה פקוח או ביקורת כלשהי על העמותות שקיבלו ממנה תמיכות בשנת הדוח . [136-12]</t>
  </si>
  <si>
    <t>העירייה לא מינתה מפקח ולא ערכה פקוח או ביקורת כלשהי על העמותות שקיבלו ממנה תמיכות בשנת הדוח . (*) [136-12]</t>
  </si>
  <si>
    <t>הוועדה המקצועית לתמיכות אישרה את התבחינים לתמיכות לשנת 2012 ללא קבלת חוות דעת בכתב מהיועץ המשפטי של העירייה. [143-12]</t>
  </si>
  <si>
    <t>הוועדה המקצועית למתן תמיכות אישרה את התבחינים לתמיכות לשנת 2012 לאחר המועד שנקבע בנוהל למתן תמיכות במוסדות ציבור. [142-12]</t>
  </si>
  <si>
    <t>הוועדה המקצועית למתן תמיכות אישרה את התבחינים לתמיכות לשנת 2013 לאחר המועד שנקבע בנוהל למתן תמיכות במוסדות ציבור. (*) [142-12]</t>
  </si>
  <si>
    <t>החברות העירוניות וגופים קשורים אחרים לא הגישו לעירייה דוחות כספיים מבוקרים לשנים 2003 ו- 2004. (*)</t>
  </si>
  <si>
    <t>החברות העירוניות וגופים קשורים אחרים לא הגישו לעירייה דוחות כספיים מבוקרים לשנים 2003 ו- 2004. (*) [91-03]</t>
  </si>
  <si>
    <t>החברות העירוניות  לא הגישו לעירייה דוחות כספיים מבוקרים לשנת 2006. (*) [91-03]</t>
  </si>
  <si>
    <t>החברות העירוניות  לא הגישו לעירייה דוחות כספיים מבוקרים לשנת 2007. (*) [91-03]</t>
  </si>
  <si>
    <t>החברות העירוניות  לא הגישו לעירייה דוחות כספיים מבוקרים לשנת 2008. (*) [91-03]</t>
  </si>
  <si>
    <t>החברות העירוניות לא הגישו לעיריה דוחות כספיים מבוקרים לשנת 2009. (*) [91-03]</t>
  </si>
  <si>
    <t>החברות העירוניות לא הגישו לעיריה דוחות כספיים מבוקרים לשנת 2010 . (*) [91-03]</t>
  </si>
  <si>
    <t>החברות העירוניות לא הגישו לעיריה דוחות כספיים מבוקרים לשנת 2011 . (*) [91-03]</t>
  </si>
  <si>
    <t>חלק מהחברות העירוניות לא הגישו לעיריה דוחות כספיים מבוקרים לשנת 2012. (*) [91-03]</t>
  </si>
  <si>
    <t>העירייה לא הציגה לביקורת את האישורים הנדרשים לגבי המרת חוב של חברת חוף בת ים למניות.  (*)</t>
  </si>
  <si>
    <t>העירייה השקיעה בחברה הכלכלית שבבעלותה, בשנים 1996-2006, סך 67,219 אלפי ש''ח ללא אישור משרד הפנים. [118-06]</t>
  </si>
  <si>
    <t>יתרת החובות של התאגידים העירוניים בגין ארנונה, מים וביוב הסתכמו בסוף השנה בסכום כולל של כ- 4 מיליון ש''ח. [123-07]</t>
  </si>
  <si>
    <t>יתרת החוב של התאגיד העירוני בגין ארנונה הסתכם בסוף השנה בסכום כולל של כ- 1.2 מיליון ש''ח. (*) [123-07]</t>
  </si>
  <si>
    <t>יתרת החוב של תאגיד עירוני בגין ארנונה הסתכם בסוף השנה בכ- 1.2 מיליון ש''ח. (*) [123-07]</t>
  </si>
  <si>
    <t>יתרת החוב של תאגיד עירוני בגין ארנונה הסתכם בסוף השנה בכ- 5.2 מיליון ש''ח. (*) [123-07]</t>
  </si>
  <si>
    <t>יתרת חוב ארנונה של תאגיד עירוני הסתכם בסוף השנה בכ- 8.5 מיליון ש''ח. (*) [123-07]</t>
  </si>
  <si>
    <t>העירייה השקיעה בחברה הכלכלית שבבעלותה, בשנים 1996-2007, סך 68,319 אלפי ש''ח ללא אישור משרד הפנים. (*) [118-06]</t>
  </si>
  <si>
    <t>תאגיד עירוני שבשליטת העיריה,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 [122-07]</t>
  </si>
  <si>
    <t>תאגיד עירוני שבשליטת העירייה ,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[122-07]</t>
  </si>
  <si>
    <t>חלק מוועדות החובה בעירייה לא התכנסו כלל וחלקן התכנסו בתדירות נמוכה מהקבוע בחוק. [112-05]</t>
  </si>
  <si>
    <t>חלק מוועדות החובה בעירייה לא התכנסו כלל וחלקן התכנסו בתדירות נמוכה מהקבוע בחוק. (*) [112-05]</t>
  </si>
  <si>
    <t>הוועדה לענייני ביקורת פעלה באופן חלקי בשנה המבוקרת, מרבית ועדות החובה בעירייה לא התכנסו כלל וחלקן התכנסו בתדירות נמוכה מהקבוע בחוק. (*) [112-05]</t>
  </si>
  <si>
    <t>הוועדה לענייני ביקורת פעלה באופן חלקי בשנה המבוקרת, מרבית ועדות החובה בעיריה לא התכנסו כלל וחלקן התכנסו בתדירות נמוכה מהקבוע בחוק. (*) [112-05]</t>
  </si>
  <si>
    <t>מרבית הוועדות בעיריה, לרבות ועדות החובה, כלל לא התכנסו. (*) [112-05]</t>
  </si>
  <si>
    <t>הוועדה לענייני ביקורת שפעלה באופן חלקי בלבד בשנה המבוקרת, התכנסה בתדירות נמוכה מהקבוע בחוק. [111-05]</t>
  </si>
  <si>
    <t>מועצת העיר אישרה את התקציב הרגיל לאחר המועד הקבוע בחוק. [128-10]</t>
  </si>
  <si>
    <t>מועצת העיר אישרה את התקציב הרגיל לאחר המועד הקבוע בחוק. (*) [128-10]</t>
  </si>
  <si>
    <t>העירייה לא הגישה בקשה לוועדת חריגים לקליטת מדריכים חינוכיים ומקצועיים.</t>
  </si>
  <si>
    <t>העירייה לא עמדה בחלק מתכנית ההבראה שחתמה עם משרד הפנים להסדרת מצבה הכספי.  [104-05]</t>
  </si>
  <si>
    <t>העירייה לא קבעה רשימת ספקים הרשאים להשתתף במכרזי זוטא. [116-06]</t>
  </si>
  <si>
    <t>העירייה לא קבעה רשימת ספקים הרשאים להשתתף במכרזי זוטא. (*) [116-06]</t>
  </si>
  <si>
    <t>העיריה לא קבעה רשימת ספקים הרשאים להשתתף במכרזי זוטא. (*) [116-06]</t>
  </si>
  <si>
    <t>ועדת ההשקעות לא פעלה בשנה המבוקרת למרות שנצברו בחשבונות הבנקים של העירייה בשנת הדוח פקדונות בסכום העולה על 76 מיליון ש''ח. [141-12]</t>
  </si>
  <si>
    <t>ועדת ההשקעות לא פעלה בשנה המבוקרת למרות שנצברו בחשבונות הבנקים של העירייה בשנת הדוח פקדונות בסכום העולה על 30 מיליון ש''ח. (*) [141-12]</t>
  </si>
  <si>
    <t>העירייה לא ביצעה סקר סיכוני ביטוח. (*)</t>
  </si>
  <si>
    <t>העירייה לא ביצעה סקר סיכוני ביטוח. (*) [64-02]</t>
  </si>
  <si>
    <t>העירייה לא מינתה ועדת השקעות ולא רשמה בספריה את כל התנועות הקשורות בפעולותיה בניירות ערך. [126-08]</t>
  </si>
  <si>
    <t>שיעור פחת המים בעיריה הסתכם בכ- 12% מכמות המים שנרכשה. [2-09]</t>
  </si>
  <si>
    <t>העירייה לא ערכה סקר שערוך לנכסיה המבוטחים במהלך השנתיים האחרונות. (*)</t>
  </si>
  <si>
    <t>העירייה לא ערכה סקר שערוך לנכסיה המבוטחים במהלך השנתיים האחרונות. (*) [63-02]</t>
  </si>
  <si>
    <t>בחוות הדעת של רואי החשבון המבקרים על הדוחות הכספיים של העירייה נכללה הפניית תשומת לב לגרעון המצטבר - בתקציב הרגיל בסך 58.3 מיליון ש''ח ובתקציבים בלתי רגילים שביצועם הסתיים בסך 10.2 מיליון ש''ח - בו מצויה העירייה. סך הגרעון ליום 31 בדצמבר 2004 הסתכם ב- 68.5 מיליון ש''ח (כ- 49% מסך הכנסות העירייה לשנה זו). (*)</t>
  </si>
  <si>
    <t>התקציבים הבלתי רגילים בוצעו בחריגה מהמסגרת התקציבית המאושרת.  (*)</t>
  </si>
  <si>
    <t>חריגות בתקציבים בלתי רגילים לא אושרו על ידי מועצת העיר ומשרד הפנים.</t>
  </si>
  <si>
    <t xml:space="preserve">העירייה ביצעה מספר תקציבים בלתי רגילים ללא עריכת מכרז, ללא חתימה על חוזה וללא צווי התחלת עבודה. הזמנות עבודה היוו חוזי התקשרות. </t>
  </si>
  <si>
    <t>העירייה סגרה בשלוש השנים האחרונות, ללא אישור מועצת העיר, שלושים ושמונה תקציבים בלתי רגילים שהסתיימו בגרעון כולל בסך 10,197 אלפי ש''ח.</t>
  </si>
  <si>
    <t>בשני תקציבים בלתי רגילים נמסרו עבודות למבצעים, בסכומים נמוכים יחסית, על סמך הצעות מחיר ללא חתימה על הסכמים.</t>
  </si>
  <si>
    <t>העירייה החלה בביצוע תקציב בלתי רגיל לפני אישור משרד הפנים.</t>
  </si>
  <si>
    <t xml:space="preserve">הוועדה לתכנון בנין עיר לא מסרה לעירייה מידע כספי באופן שוטף לגבי תקבולים והוצאות הוועדה. הדבר מנע רישום עדכני בספר העירייה של היטלי השבחה והיטלי פיתוח נוספים אשר ניגבו על ידי הוועדה וטרם הועברו לעירייה.  </t>
  </si>
  <si>
    <t>תקן כח האדם היעודי שבידי העירייה לא מעודכן. התקן שאושר על ידי משרד הפנים הינו לשנת 1999. העירייה חרגה מתקן זה. (*)</t>
  </si>
  <si>
    <t xml:space="preserve">העירייה פרסמה מכרז פומבי לתפקיד מנכ''ל העירייה ללא קבלת אישור ועדת חריגים וזאת בניגוד להנחיות. המנכ''ל פוטר לאחר שלושה חודשים.   </t>
  </si>
  <si>
    <t>העירייה לא קיבלה דוחות כספיים מבוקרים לשנת 2003  מחברת המרכז לספורט  ובריאות קרית אונו ומהמרכז הקהילתי. (*)</t>
  </si>
  <si>
    <r>
      <t>בחוות הדעת של רואי החשבון המבקרים על הדוחות הכספיים של העירייה נכללה הפניית תשומת לב לגרעון המצטבר - בתקציב הרגיל בסך 59,963 אלפי ש''ח ובתקציבים בלתי רגילים שביצועם הסתיים בסך 16 אלפי ש''ח - בו מצויה העירייה. סך הגרעון המצטבר ליום 31 בדצמבר 2005 הסתכם בכ- 60 מיליון ש''ח (כ- 45.5% מתקציב העירייה לשנה זו). (*)</t>
    </r>
    <r>
      <rPr>
        <sz val="9"/>
        <color rgb="FF999999"/>
        <rFont val="David"/>
        <family val="2"/>
        <charset val="177"/>
      </rPr>
      <t xml:space="preserve"> [84-03]</t>
    </r>
  </si>
  <si>
    <r>
      <t>העירייה לא גבתה אגרות חיבור לרשת המים.</t>
    </r>
    <r>
      <rPr>
        <sz val="9"/>
        <color rgb="FF999999"/>
        <rFont val="David"/>
        <family val="2"/>
        <charset val="177"/>
      </rPr>
      <t xml:space="preserve"> [92-05]</t>
    </r>
  </si>
  <si>
    <r>
      <t xml:space="preserve">בחוות הדעת של רואי החשבון המבקרים על הדוחות הכספיים של העירייה נכללה הסתייגות בשל כך שהעברות כספיות בסך 8,730 אלפי ש''ח לחברה שבבעלות העירייה, נרשמו במאזן העירייה כחוב של החברה ללא תקצוב ההוצאה בתקציב הבלתי רגיל כמתחייב מההנחיות לדיווח. העברת הכספים נעשתה גם בניגוד לקבוע בסעיף 213 א' לפקודת העיריות המחייב את העירייה להפקיד עודפים זמניים מכספי פיתוח בחשבונות בנק מיועדים. </t>
    </r>
    <r>
      <rPr>
        <sz val="9"/>
        <color rgb="FF999999"/>
        <rFont val="David"/>
        <family val="2"/>
        <charset val="177"/>
      </rPr>
      <t xml:space="preserve"> [97-05]</t>
    </r>
  </si>
  <si>
    <r>
      <t>התקציבים הבלתי רגילים בוצעו בחריגה מהמסגרת התקציבית המאושרת.  (*)</t>
    </r>
    <r>
      <rPr>
        <sz val="9"/>
        <color rgb="FF999999"/>
        <rFont val="David"/>
        <family val="2"/>
        <charset val="177"/>
      </rPr>
      <t xml:space="preserve"> [10-01]</t>
    </r>
  </si>
  <si>
    <r>
      <t>חריגות בתקציבים בלתי רגילים לא אושרו על ידי מועצת העיר ומשרד הפנים. (*)</t>
    </r>
    <r>
      <rPr>
        <sz val="9"/>
        <color rgb="FF999999"/>
        <rFont val="David"/>
        <family val="2"/>
        <charset val="177"/>
      </rPr>
      <t xml:space="preserve"> [81-04]</t>
    </r>
  </si>
  <si>
    <r>
      <t>העירייה ביצעה מספר תקציבים בלתי רגילים ללא עריכת מכרז, ללא חתימה על חוזה וללא צווי התחלת עבודה. הזמנות עבודה היוו חוזי התקשרות.  (*)</t>
    </r>
    <r>
      <rPr>
        <sz val="9"/>
        <color rgb="FF999999"/>
        <rFont val="David"/>
        <family val="2"/>
        <charset val="177"/>
      </rPr>
      <t xml:space="preserve"> [79-04]</t>
    </r>
  </si>
  <si>
    <r>
      <t>העירייה החלה בביצוע תקציב בלתי רגיל לפני אישור משרד הפנים. (*)</t>
    </r>
    <r>
      <rPr>
        <sz val="9"/>
        <color rgb="FF999999"/>
        <rFont val="David"/>
        <family val="2"/>
        <charset val="177"/>
      </rPr>
      <t xml:space="preserve"> [80-04]</t>
    </r>
  </si>
  <si>
    <r>
      <t>הוועדה לתכנון בנין עיר לא מסרה לעירייה מידע שוטף לגבי תקבולי הוועדה והוצאותיה. הדבר מנע רישום עדכני בספר העירייה של היטלי השבחה והיטלי פיתוח נוספים אשר ניגבו על ידי הוועדה וטרם הועברו לעירייה.   (*)</t>
    </r>
    <r>
      <rPr>
        <sz val="9"/>
        <color rgb="FF999999"/>
        <rFont val="David"/>
        <family val="2"/>
        <charset val="177"/>
      </rPr>
      <t xml:space="preserve"> [82-04]</t>
    </r>
  </si>
  <si>
    <r>
      <t>תקציבים בלתי רגילים שביצועם הסתיים בגרעון מימוני ותקציבי בסך 631 אלפי ש''ח הוצגו כגרעון זמני ולא כגרעון סופי.</t>
    </r>
    <r>
      <rPr>
        <sz val="9"/>
        <color rgb="FF999999"/>
        <rFont val="David"/>
        <family val="2"/>
        <charset val="177"/>
      </rPr>
      <t xml:space="preserve"> [93-05]</t>
    </r>
  </si>
  <si>
    <r>
      <t>העירייה לא קיבלה דוחות כספיים מבוקרים לשנת 2005 מחברת המרכז לספורט ובריאות קרית אונו ומהמרכז הקהילתי. (*)</t>
    </r>
    <r>
      <rPr>
        <sz val="9"/>
        <color rgb="FF999999"/>
        <rFont val="David"/>
        <family val="2"/>
        <charset val="177"/>
      </rPr>
      <t xml:space="preserve"> [91-03]</t>
    </r>
  </si>
  <si>
    <r>
      <t>העירייה לא ערכה התאמת חשבונות עם חברות קשורות.</t>
    </r>
    <r>
      <rPr>
        <sz val="9"/>
        <color rgb="FF999999"/>
        <rFont val="David"/>
        <family val="2"/>
        <charset val="177"/>
      </rPr>
      <t xml:space="preserve"> [95-05]</t>
    </r>
  </si>
  <si>
    <r>
      <t>העירייה תיקנה באופן חלקי את הליקויים שהועלו בביקורת רואי החשבון שנערכה בשנים קודמות. (*)</t>
    </r>
    <r>
      <rPr>
        <sz val="9"/>
        <color rgb="FF999999"/>
        <rFont val="David"/>
        <family val="2"/>
        <charset val="177"/>
      </rPr>
      <t xml:space="preserve"> [60-01]</t>
    </r>
  </si>
  <si>
    <r>
      <t>בחוות הדעת של רואי החשבון המבקרים על הדוחות הכספיים של העיריה נכללה הפניית תשומת לב לגרעון המצטבר  בתקציב הרגיל בסך 60,203 אלפי ש''ח בו מצויה העיריה (כ- 43% מתקציב העיריה לשנה זו). (*)</t>
    </r>
    <r>
      <rPr>
        <sz val="9"/>
        <color rgb="FF999999"/>
        <rFont val="David"/>
        <family val="2"/>
        <charset val="177"/>
      </rPr>
      <t xml:space="preserve"> [84-03]</t>
    </r>
  </si>
  <si>
    <r>
      <t>מועצת העיר אישרה את התקציב הרגיל לאחר המועד הקבוע בחוק.</t>
    </r>
    <r>
      <rPr>
        <sz val="9"/>
        <color rgb="FF999999"/>
        <rFont val="David"/>
        <family val="2"/>
        <charset val="177"/>
      </rPr>
      <t xml:space="preserve"> [93-06]</t>
    </r>
  </si>
  <si>
    <r>
      <t>העיריה לא נקטה צעדי אכיפה משפטיים ולא קבעה נוהל מסודר לביצוע הליכי גביה.</t>
    </r>
    <r>
      <rPr>
        <sz val="9"/>
        <color rgb="FF999999"/>
        <rFont val="David"/>
        <family val="2"/>
        <charset val="177"/>
      </rPr>
      <t xml:space="preserve"> [98-06]</t>
    </r>
  </si>
  <si>
    <r>
      <t>העיריה לא סימנה במערכת הגביה חובות שגבייתם מוטלת בספק.</t>
    </r>
    <r>
      <rPr>
        <sz val="9"/>
        <color rgb="FF999999"/>
        <rFont val="David"/>
        <family val="2"/>
        <charset val="177"/>
      </rPr>
      <t xml:space="preserve"> [99-06]</t>
    </r>
  </si>
  <si>
    <r>
      <t>בחוות הדעת של רואי החשבון המבקרים על הדוחות הכספיים של העירייה נכללה הסתייגות בשל כך שהעברות כספיות בסך 9,526 אלפי ש''ח לחברה שבבעלות העירייה, נרשמו במאזן העירייה כחוב של החברה ללא תקצוב ההוצאה בתקציב הבלתי רגיל כמתחייב מההנחיות לדיווח. העברת הכספים נעשתה גם בניגוד לקבוע בסעיף 213 א' לפקודת העיריות המחייב את העירייה להפקיד עודפים זמניים מכספי פיתוח בחשבונות בנק מיועדים.  (*)</t>
    </r>
    <r>
      <rPr>
        <sz val="9"/>
        <color rgb="FF999999"/>
        <rFont val="David"/>
        <family val="2"/>
        <charset val="177"/>
      </rPr>
      <t xml:space="preserve"> [97-05]</t>
    </r>
  </si>
  <si>
    <r>
      <t>העיריה ביצעה תקציבים בלתי רגילים בחריגה מהמסגרת התקציבית המאושרת בסך כולל של כ- 13,179 אלפי ש''ח.  (*)</t>
    </r>
    <r>
      <rPr>
        <sz val="9"/>
        <color rgb="FF999999"/>
        <rFont val="David"/>
        <family val="2"/>
        <charset val="177"/>
      </rPr>
      <t xml:space="preserve"> [10-01]</t>
    </r>
  </si>
  <si>
    <r>
      <t>העיריה ביצעה מספר תקציבים בלתי רגילים, ללא עריכת מכרז, ללא חתימה על חוזה וללא צווי התחלת עבודה. הזמנות עבודה היוו חוזי התקשרות. (*)</t>
    </r>
    <r>
      <rPr>
        <sz val="9"/>
        <color rgb="FF999999"/>
        <rFont val="David"/>
        <family val="2"/>
        <charset val="177"/>
      </rPr>
      <t xml:space="preserve"> [79-04]</t>
    </r>
  </si>
  <si>
    <r>
      <t xml:space="preserve">העיריה לא סגרה ארבעה תקציבים בלתי רגילים בהם לא היתה פעילות כספית במשך תקופה העולה על שנה. תקציבים אלו בוצעו בחריגה מימונית בסך של כ- 4,625 אלפי ש''ח ובחריגה מהתקציבים המאושרים בסך של כ- 9,889 אלפי ש''ח. בחריגה המימונית יש כדי להשפיע על גרעון העיריה או על היקף הקרנות. הנהלת העיריה החלה בהליך של סגירת תקציבים אלו. </t>
    </r>
    <r>
      <rPr>
        <sz val="9"/>
        <color rgb="FF999999"/>
        <rFont val="David"/>
        <family val="2"/>
        <charset val="177"/>
      </rPr>
      <t xml:space="preserve"> [94-06]</t>
    </r>
  </si>
  <si>
    <r>
      <t>העיריה רכשה חמישה טרקטורונים בעלות כוללת של 243 אלפי ש''ח. הרכישה בוצעה מהתקציב הרגיל, בחריגה מהתקציב, בסעיף תברואה.</t>
    </r>
    <r>
      <rPr>
        <sz val="9"/>
        <color rgb="FF999999"/>
        <rFont val="David"/>
        <family val="2"/>
        <charset val="177"/>
      </rPr>
      <t xml:space="preserve"> [97-06]</t>
    </r>
  </si>
  <si>
    <r>
      <t>טיפול העיריה בכל הנוגע לקבלת מסמכי מכרזים, פתיחת תיבת מכרזים ורישום מסמכים, אינו עולה בקנה אחד עם התקנות.</t>
    </r>
    <r>
      <rPr>
        <sz val="9"/>
        <color rgb="FF999999"/>
        <rFont val="David"/>
        <family val="2"/>
        <charset val="177"/>
      </rPr>
      <t xml:space="preserve"> [96-06]</t>
    </r>
  </si>
  <si>
    <r>
      <t>העירייה לא קיבלה דוחות כספיים מבוקרים לשנים 2005 ו 2006 מחברת המרכז לספורט ובריאות קרית אונו ומהמרכז הקהילתי. (*)</t>
    </r>
    <r>
      <rPr>
        <sz val="9"/>
        <color rgb="FF999999"/>
        <rFont val="David"/>
        <family val="2"/>
        <charset val="177"/>
      </rPr>
      <t xml:space="preserve"> [91-03]</t>
    </r>
  </si>
  <si>
    <r>
      <t>בחוות הדעת של רואי החשבון המבקרים על הדוחות הכספיים של העיריה נכללה הפניית תשומת לב לגרעון המצטבר - בתקציב הרגיל בסך 60,203 אלפי ש''ח ובתקציבים בלתי רגילים שביצועם הסתיים בסך 40 אלפי ש''ח - בו מצויה העיריה. הגרעון המצטבר הכולל ליום 31 בדצמבר 2007 הסתכם ב- 60,243 אלפי ש''ח (כ- 42% מתקציב העיריה לשנה זו). (*)</t>
    </r>
    <r>
      <rPr>
        <sz val="9"/>
        <color rgb="FF999999"/>
        <rFont val="David"/>
        <family val="2"/>
        <charset val="177"/>
      </rPr>
      <t xml:space="preserve"> [84-03]</t>
    </r>
  </si>
  <si>
    <r>
      <t>העיריה לא נקטה צעדי אכיפה משפטיים ולא קבעה נוהל מסודר לביצוע הליכי גביה. (*)</t>
    </r>
    <r>
      <rPr>
        <sz val="9"/>
        <color rgb="FF999999"/>
        <rFont val="David"/>
        <family val="2"/>
        <charset val="177"/>
      </rPr>
      <t xml:space="preserve"> [98-06]</t>
    </r>
  </si>
  <si>
    <r>
      <t>במערכת הגביה העירונית מוצגת גביה מצטברת עבור היטלים והשתתפויות בעלים בסך כולל של 138,257 אלפי ש''ח, שבגינם לא נרשמו חיובים. הביקורת גרעה את יתרות הזכות החריגות מדוח החייבים.</t>
    </r>
    <r>
      <rPr>
        <sz val="9"/>
        <color rgb="FF999999"/>
        <rFont val="David"/>
        <family val="2"/>
        <charset val="177"/>
      </rPr>
      <t xml:space="preserve"> [100-07]</t>
    </r>
  </si>
  <si>
    <r>
      <t>בדוח מחלקת הגביה של העיריה על יתרות חייבי הארנונה לסוף השנה, כלולות יתרות לזכות תושבים בסך כולל של 2,156 אלפי ש''ח, הנובעות בחלקן מאי רישום חיובים בסך 1,297 אלפי ש''ח ובחלקן האחר מזיכויים שונים.</t>
    </r>
    <r>
      <rPr>
        <sz val="9"/>
        <color rgb="FF999999"/>
        <rFont val="David"/>
        <family val="2"/>
        <charset val="177"/>
      </rPr>
      <t xml:space="preserve"> [99-07]</t>
    </r>
  </si>
  <si>
    <r>
      <t>העיריה ביצעה תקציבים בלתי רגילים בחריגה מהמסגרת התקציבית המאושרת בסך כולל של כ- 2,153 אלפי ש''ח. (*)</t>
    </r>
    <r>
      <rPr>
        <sz val="9"/>
        <color rgb="FF999999"/>
        <rFont val="David"/>
        <family val="2"/>
        <charset val="177"/>
      </rPr>
      <t xml:space="preserve"> [10-01]</t>
    </r>
  </si>
  <si>
    <r>
      <t>העיריה הציגה בדוחות הכספיים כגרעון זמני תקציבים בלתי רגילים שביצועם הסתיים בגרעון תקציבי ומימוני בסך 1,155 אלפי ש''ח. (*)</t>
    </r>
    <r>
      <rPr>
        <sz val="9"/>
        <color rgb="FF999999"/>
        <rFont val="David"/>
        <family val="2"/>
        <charset val="177"/>
      </rPr>
      <t xml:space="preserve"> [94-06]</t>
    </r>
  </si>
  <si>
    <r>
      <t>טיפול העיריה בכל הנוגע לקבלת מסמכי מכרזים, פתיחת תיבת מכרזים ורישום מסמכים, אינו עולה בקנה אחד עם התקנות. (*)</t>
    </r>
    <r>
      <rPr>
        <sz val="9"/>
        <color rgb="FF999999"/>
        <rFont val="David"/>
        <family val="2"/>
        <charset val="177"/>
      </rPr>
      <t xml:space="preserve"> [96-06]</t>
    </r>
  </si>
  <si>
    <r>
      <t>אותרו מקרים בהם ערבות של קבלנים לא הוארכה כנדרש על פי החוזה ו/או לא הוגדלה ביחס להיקף העבודות בפועל.</t>
    </r>
    <r>
      <rPr>
        <sz val="9"/>
        <color rgb="FF999999"/>
        <rFont val="David"/>
        <family val="2"/>
        <charset val="177"/>
      </rPr>
      <t xml:space="preserve"> [104-07]</t>
    </r>
  </si>
  <si>
    <r>
      <t>העירייה לא קיבלה דוחות כספיים מבוקרים לשנים 2005, 2006 ו- 2007 מחברת המרכז לספורט ובריאות קרית אונו בע''מ ולשנים 2005 ו- 2006 מהמרכז הקהילתי על שם הרי סטיל (ע''ר). (*)</t>
    </r>
    <r>
      <rPr>
        <sz val="9"/>
        <color rgb="FF999999"/>
        <rFont val="David"/>
        <family val="2"/>
        <charset val="177"/>
      </rPr>
      <t xml:space="preserve"> [91-03]</t>
    </r>
  </si>
  <si>
    <r>
      <t>החוב של מרכז לספורט ובריאות קרית אונו בע''מ עבור ארנונה ואגרות מים וביוב הסתכם לסוף שנת 2007 ב- 402 אלפי ש''ח.</t>
    </r>
    <r>
      <rPr>
        <sz val="9"/>
        <color rgb="FF999999"/>
        <rFont val="David"/>
        <family val="2"/>
        <charset val="177"/>
      </rPr>
      <t xml:space="preserve"> [101-07]</t>
    </r>
  </si>
  <si>
    <r>
      <t>בחוות הדעת של רואי החשבון המבקרים על הדוחות הכספיים של העיריה נכללה הפניית תשומת לב לגרעון המצטבר בתקציב הרגיל בו מצויה העיריה, אשר הסתכם ליום 31 בדצמבר 2008  ב- 58,339 אלפי ש''ח (כ- 38% מתקציב העיריה לשנה זו). (*)</t>
    </r>
    <r>
      <rPr>
        <sz val="9"/>
        <color rgb="FF999999"/>
        <rFont val="David"/>
        <family val="2"/>
        <charset val="177"/>
      </rPr>
      <t xml:space="preserve"> [84-03]</t>
    </r>
  </si>
  <si>
    <r>
      <t>העיריה ביצעה תקציבים בלתי רגילים בחריגה מהמסגרת התקציבית המאושרת בסך כולל של  2,028 אלפי ש''ח. (*)</t>
    </r>
    <r>
      <rPr>
        <sz val="9"/>
        <color rgb="FF999999"/>
        <rFont val="David"/>
        <family val="2"/>
        <charset val="177"/>
      </rPr>
      <t xml:space="preserve"> [10-01]</t>
    </r>
  </si>
  <si>
    <r>
      <t>העיריה הציגה בדוחות הכספיים כגרעון זמני תקציבים בלתי רגילים שביצועם הסתיים בגרעון תקציבי ומימוני בסך 1,575 אלפי ש''ח. (*)</t>
    </r>
    <r>
      <rPr>
        <sz val="9"/>
        <color rgb="FF999999"/>
        <rFont val="David"/>
        <family val="2"/>
        <charset val="177"/>
      </rPr>
      <t xml:space="preserve"> [94-06]</t>
    </r>
  </si>
  <si>
    <r>
      <t>העירייה לא קיבלה דוחות כספיים מבוקרים לשנת 2008 מחברת המרכז לספורט ובריאות קרית אונו בע''מ. (*)</t>
    </r>
    <r>
      <rPr>
        <sz val="9"/>
        <color rgb="FF999999"/>
        <rFont val="David"/>
        <family val="2"/>
        <charset val="177"/>
      </rPr>
      <t xml:space="preserve"> [91-03]</t>
    </r>
  </si>
  <si>
    <r>
      <t>החוב של מרכז לספורט ובריאות קרית אונו בע''מ עבור ארנונה ואגרות מים וביוב הסתכם לסוף שנת 2008 ב- 705 אלפי ש''ח. (*)</t>
    </r>
    <r>
      <rPr>
        <sz val="9"/>
        <color rgb="FF999999"/>
        <rFont val="David"/>
        <family val="2"/>
        <charset val="177"/>
      </rPr>
      <t xml:space="preserve"> [101-07]</t>
    </r>
  </si>
  <si>
    <r>
      <t>העיריה טרם הקימה תאגיד מים וביוב כנדרש בחוק.</t>
    </r>
    <r>
      <rPr>
        <sz val="9"/>
        <color rgb="FF999999"/>
        <rFont val="David"/>
        <family val="2"/>
        <charset val="177"/>
      </rPr>
      <t xml:space="preserve"> [108-08]</t>
    </r>
  </si>
  <si>
    <r>
      <t>הדוחות הכספיים המבוקרים של מרבית התאגידים העירוניים לא הובאו לדיון במועצת העיר.</t>
    </r>
    <r>
      <rPr>
        <sz val="9"/>
        <color rgb="FF999999"/>
        <rFont val="David"/>
        <family val="2"/>
        <charset val="177"/>
      </rPr>
      <t xml:space="preserve"> [106-08]</t>
    </r>
  </si>
  <si>
    <r>
      <t>העיריה לא מסרה לביקורת מידע מלא על תאגידים שבשליטתה (כגון: מידע על שכר חמשת מקבלי השכר הגבוה, חברי הדירקטוריון ו/או הוועד המנהל, מטרות התאגיד ומורשי חתימה).</t>
    </r>
    <r>
      <rPr>
        <sz val="9"/>
        <color rgb="FF999999"/>
        <rFont val="David"/>
        <family val="2"/>
        <charset val="177"/>
      </rPr>
      <t xml:space="preserve"> [107-08]</t>
    </r>
  </si>
  <si>
    <r>
      <t>חלק מוועדות העיריה לא התכנסו בתדירות הנדרשת. ועדת ערר לארנונה והוועדה לקידום מעמד הילד לא התכנסו כלל בשנת הדוח.</t>
    </r>
    <r>
      <rPr>
        <sz val="9"/>
        <color rgb="FF999999"/>
        <rFont val="David"/>
        <family val="2"/>
        <charset val="177"/>
      </rPr>
      <t xml:space="preserve"> [109-08]</t>
    </r>
  </si>
  <si>
    <r>
      <t>העירייה תיקנה  את מרבית הליקויים שהועלו בביקורת רואי החשבון שנערכה בשנים קודמות. (*)</t>
    </r>
    <r>
      <rPr>
        <sz val="9"/>
        <color rgb="FF999999"/>
        <rFont val="David"/>
        <family val="2"/>
        <charset val="177"/>
      </rPr>
      <t xml:space="preserve"> [60-01]</t>
    </r>
  </si>
  <si>
    <r>
      <t>בחוות הדעת של רואי החשבון המבקרים על הדוחות הכספיים של העיריה נכללה הפניית תשומת לב לגרעון המצטבר בתקציב הרגיל בו מצויה העיריה, אשר הסתכם ליום 31 בדצמבר 2009  ב- 58,163 אלפי ש''ח (כ- 32% מתקציב העיריה לשנה זו). (*)</t>
    </r>
    <r>
      <rPr>
        <sz val="9"/>
        <color rgb="FF999999"/>
        <rFont val="David"/>
        <family val="2"/>
        <charset val="177"/>
      </rPr>
      <t xml:space="preserve"> [84-03]</t>
    </r>
  </si>
  <si>
    <r>
      <t>נמצאו ליקויים בהחלת נוהל תמיכות במוסדות ציבור, כגון: אישור התבחינים לאחר המועד הקבוע בהנחיות, התבחינים והחלטות ועדת התמיכות לא פורסמו כנדרש, רשימת התיוג אינה כוללת מעקב אחר כל המסמכים הנדרשים, חלק מבקשות התמיכה חסרו מסמכים שונים וחתימות נדרשות (בעיקר חתימת רו''ח), פיקוח לא מלא ואי הגשת דוחות פיקוח.</t>
    </r>
    <r>
      <rPr>
        <sz val="9"/>
        <color rgb="FF999999"/>
        <rFont val="David"/>
        <family val="2"/>
        <charset val="177"/>
      </rPr>
      <t xml:space="preserve"> [110-09]</t>
    </r>
  </si>
  <si>
    <r>
      <t>העיריה ביצעה תקציבים בלתי רגילים בחריגה מהמסגרת התקציבית המאושרת בסך כולל של  2,221 אלפי ש''ח. (*)</t>
    </r>
    <r>
      <rPr>
        <sz val="9"/>
        <color rgb="FF999999"/>
        <rFont val="David"/>
        <family val="2"/>
        <charset val="177"/>
      </rPr>
      <t xml:space="preserve"> [10-01]</t>
    </r>
  </si>
  <si>
    <r>
      <t>העיריה הציגה בדוחות הכספיים כגרעון זמני תקציבים בלתי רגילים שביצועם הסתיים בגרעון תקציבי ומימוני בסך 499 אלפי ש''ח. (*)</t>
    </r>
    <r>
      <rPr>
        <sz val="9"/>
        <color rgb="FF999999"/>
        <rFont val="David"/>
        <family val="2"/>
        <charset val="177"/>
      </rPr>
      <t xml:space="preserve"> [94-06]</t>
    </r>
  </si>
  <si>
    <r>
      <t>באחד התקציבים הבלתי רגילים שנדגמו, העיריה לא קיבלה ערבות טיב ממבצע העבודה.</t>
    </r>
    <r>
      <rPr>
        <sz val="9"/>
        <color rgb="FF999999"/>
        <rFont val="David"/>
        <family val="2"/>
        <charset val="177"/>
      </rPr>
      <t xml:space="preserve"> [111-09]</t>
    </r>
  </si>
  <si>
    <r>
      <t>החוב של מרכז לספורט ובריאות קרית אונו בע''מ עבור ארנונה ואגרות מים וביוב הסתכם לסוף שנת 2009 ב- 1,144 אלפי ש''ח. (*)</t>
    </r>
    <r>
      <rPr>
        <sz val="9"/>
        <color rgb="FF999999"/>
        <rFont val="David"/>
        <family val="2"/>
        <charset val="177"/>
      </rPr>
      <t xml:space="preserve"> [101-07]</t>
    </r>
  </si>
  <si>
    <r>
      <t>העיריה טרם הקימה תאגיד מים וביוב כנדרש בחוק. (*)</t>
    </r>
    <r>
      <rPr>
        <sz val="9"/>
        <color rgb="FF999999"/>
        <rFont val="David"/>
        <family val="2"/>
        <charset val="177"/>
      </rPr>
      <t xml:space="preserve"> [108-08]</t>
    </r>
  </si>
  <si>
    <r>
      <t>הדוחות הכספיים המבוקרים של מרבית התאגידים העירוניים לא הובאו לדיון במועצת העיר. (*)</t>
    </r>
    <r>
      <rPr>
        <sz val="9"/>
        <color rgb="FF999999"/>
        <rFont val="David"/>
        <family val="2"/>
        <charset val="177"/>
      </rPr>
      <t xml:space="preserve"> [106-08]</t>
    </r>
  </si>
  <si>
    <r>
      <t>חלק מוועדות העיריה לא התכנסו בתדירות הנדרשת. ועדת ביטחון והוועדה לקידום מעמד הילד לא התכנסו כלל בשנת הדוח. (*)</t>
    </r>
    <r>
      <rPr>
        <sz val="9"/>
        <color rgb="FF999999"/>
        <rFont val="David"/>
        <family val="2"/>
        <charset val="177"/>
      </rPr>
      <t xml:space="preserve"> [109-08]</t>
    </r>
  </si>
  <si>
    <r>
      <t>הדיונים במועצת העיר ובוועדה לענייני ביקורת על הדוחות של מבקר הפנים בעיריה, נערכו באיחור רב.</t>
    </r>
    <r>
      <rPr>
        <sz val="9"/>
        <color rgb="FF999999"/>
        <rFont val="David"/>
        <family val="2"/>
        <charset val="177"/>
      </rPr>
      <t xml:space="preserve"> [112-09]</t>
    </r>
  </si>
  <si>
    <r>
      <t>העיריה תיקנה באופן חלקי את הליקויים שהועלו בביקורת רואי החשבון שנערכה בשנים קודמות. (*)</t>
    </r>
    <r>
      <rPr>
        <sz val="9"/>
        <color rgb="FF999999"/>
        <rFont val="David"/>
        <family val="2"/>
        <charset val="177"/>
      </rPr>
      <t xml:space="preserve"> [60-01]</t>
    </r>
  </si>
  <si>
    <r>
      <t>בחוות הדעת של רואי החשבון המבקרים על הדוחות הכספיים של העיריה נכללה הפניית תשומת לב לגרעון המצטבר בתקציב הרגיל בו מצויה העיריה, אשר הסתכם ליום 31 בדצמבר 2010  ב-58,005 אלפי ש''ח (כ- 31% מתקציב העיריה לשנה זו). (*)</t>
    </r>
    <r>
      <rPr>
        <sz val="9"/>
        <color rgb="FF999999"/>
        <rFont val="David"/>
        <family val="2"/>
        <charset val="177"/>
      </rPr>
      <t xml:space="preserve"> [84-03]</t>
    </r>
  </si>
  <si>
    <r>
      <t>נמצאו ליקויים בהחלת נוהל תמיכות במוסדות ציבור, כגון: אישור התבחינים לאחר המועד הקבוע בהנחיות, התבחינים והחלטות ועדת התמיכות לא פורסמו כנדרש, רשימת התיוג אינה כוללת מעקב אחר כל המסמכים הנדרשים, חלק מבקשות התמיכה חסרו מסמכים שונים וחתימות נדרשות (בעיקר חתימת רו''ח), פיקוח לא מלא ואי הגשת דוחות פיקוח. (*)</t>
    </r>
    <r>
      <rPr>
        <sz val="9"/>
        <color rgb="FF999999"/>
        <rFont val="David"/>
        <family val="2"/>
        <charset val="177"/>
      </rPr>
      <t xml:space="preserve"> [110-09]</t>
    </r>
  </si>
  <si>
    <r>
      <t>העיריה הציגה בדוחות הכספיים כגרעון זמני תקציבים בלתי רגילים שביצועם הסתיים בגרעון תקציבי ומימוני בסך 3,254 אלפי ש''ח. (*)</t>
    </r>
    <r>
      <rPr>
        <sz val="9"/>
        <color rgb="FF999999"/>
        <rFont val="David"/>
        <family val="2"/>
        <charset val="177"/>
      </rPr>
      <t xml:space="preserve"> [94-06]</t>
    </r>
  </si>
  <si>
    <r>
      <t>החוב של מרכז לספורט ובריאות קרית אונו בע''מ עבור ארנונה ואגרות מים וביוב הסתכם לסוף שנת 2010 ב-1,391 אלפי ש''ח. (*)</t>
    </r>
    <r>
      <rPr>
        <sz val="9"/>
        <color rgb="FF999999"/>
        <rFont val="David"/>
        <family val="2"/>
        <charset val="177"/>
      </rPr>
      <t xml:space="preserve"> [101-07]</t>
    </r>
  </si>
  <si>
    <r>
      <t>העיריה לא קיבלה מאחד מארבעת התאגידים שבשליטתה דוחות כספיים לשנת 2010.</t>
    </r>
    <r>
      <rPr>
        <sz val="9"/>
        <color rgb="FF999999"/>
        <rFont val="David"/>
        <family val="2"/>
        <charset val="177"/>
      </rPr>
      <t xml:space="preserve"> [112-10]</t>
    </r>
  </si>
  <si>
    <r>
      <t>הדיונים במועצת העיר ובוועדה לענייני ביקורת על הדוחות של מבקר העיריה, נערכו באיחור רב. (*)</t>
    </r>
    <r>
      <rPr>
        <sz val="9"/>
        <color rgb="FF999999"/>
        <rFont val="David"/>
        <family val="2"/>
        <charset val="177"/>
      </rPr>
      <t xml:space="preserve"> [112-09]</t>
    </r>
  </si>
  <si>
    <r>
      <t>חלק מוועדות העיריה לא התכנסו בתדירות הנדרשת. הוועדה לענייני ביקורת, ועדת ביטחון וועדת הקצאת קרקעות לא התכנסו כלל בשנת הדוח. (*)</t>
    </r>
    <r>
      <rPr>
        <sz val="9"/>
        <color rgb="FF999999"/>
        <rFont val="David"/>
        <family val="2"/>
        <charset val="177"/>
      </rPr>
      <t xml:space="preserve"> [109-08]</t>
    </r>
  </si>
  <si>
    <r>
      <t>העיריה לא הפרישה באופן שוטף לקרן פנסיה עבור השלמת ההתחייבות לפיצויים, בשיעור של 2.33% מהשכר, עבור שתי עובדות המועסקות בתנאי שכר בכירים, בניגוד לחוזה שנחתם איתן.</t>
    </r>
    <r>
      <rPr>
        <sz val="9"/>
        <color rgb="FF999999"/>
        <rFont val="David"/>
        <family val="2"/>
        <charset val="177"/>
      </rPr>
      <t xml:space="preserve"> [114-11]</t>
    </r>
  </si>
  <si>
    <r>
      <t>בשנים 2010 ו- 2011 זקפה העיריה לשכר העובדים שווי רכב צמוד שלא על פי תקנות המס המעודכנות.</t>
    </r>
    <r>
      <rPr>
        <sz val="9"/>
        <color rgb="FF999999"/>
        <rFont val="David"/>
        <family val="2"/>
        <charset val="177"/>
      </rPr>
      <t xml:space="preserve"> [113-11]</t>
    </r>
  </si>
  <si>
    <r>
      <t>החוב של מרכז לספורט ובריאות קרית אונו בע''מ עבור ארנונה ואגרות מים וביוב הסתכם לסוף שנת 2011 ב-1,621 אלפי ש''ח. (*)</t>
    </r>
    <r>
      <rPr>
        <sz val="9"/>
        <color rgb="FF999999"/>
        <rFont val="David"/>
        <family val="2"/>
        <charset val="177"/>
      </rPr>
      <t xml:space="preserve"> [101-07]</t>
    </r>
  </si>
  <si>
    <r>
      <t>העיריה לא קיבלה ממרבית התאגידים שבשליטתה דוחות כספיים לשנת 2011. (*)</t>
    </r>
    <r>
      <rPr>
        <sz val="9"/>
        <color rgb="FF999999"/>
        <rFont val="David"/>
        <family val="2"/>
        <charset val="177"/>
      </rPr>
      <t xml:space="preserve"> [112-10]</t>
    </r>
  </si>
  <si>
    <r>
      <t>חלק מוועדות העיריה לא התכנסו בתדירות הנדרשת. הוועדה לענייני ביקורת וועדת קניות ובלאי לא התכנסו כלל בשנת הדוח. (*)</t>
    </r>
    <r>
      <rPr>
        <sz val="9"/>
        <color rgb="FF999999"/>
        <rFont val="David"/>
        <family val="2"/>
        <charset val="177"/>
      </rPr>
      <t xml:space="preserve"> [109-08]</t>
    </r>
  </si>
  <si>
    <r>
      <t>נמצאו ליקויים בהחלת הנוהל למתן תמיכות במוסדות ציבור: התבחינים והחלטות ועדת התמיכות לא פורסמו כנדרש, רשימת התיוג לא כללה את כל המסמכים הנדרשים, בקשות התמיכה חסרו מסמכים שונים וחתימות נדרשות. בנוסף, המועצה לא קיבלה דוחות פיקוח ולא פיקחה כראוי על השימוש בכספי התמיכה.</t>
    </r>
    <r>
      <rPr>
        <sz val="9"/>
        <color rgb="FF999999"/>
        <rFont val="David"/>
        <family val="2"/>
        <charset val="177"/>
      </rPr>
      <t xml:space="preserve"> [115-12]</t>
    </r>
  </si>
  <si>
    <r>
      <t>החוב של מרכז לספורט ובריאות קרית אונו בע''מ עבור ארנונה ואגרות מים וביוב הסתכם לסוף שנת 2012 ב-1,972 אלפי ש''ח. (*)</t>
    </r>
    <r>
      <rPr>
        <sz val="9"/>
        <color rgb="FF999999"/>
        <rFont val="David"/>
        <family val="2"/>
        <charset val="177"/>
      </rPr>
      <t xml:space="preserve"> [101-07]</t>
    </r>
  </si>
  <si>
    <r>
      <t>העיריה לא קיבלה מחלק מהתאגידים שבשליטתה דוחות כספיים לשנת 2012. (*)</t>
    </r>
    <r>
      <rPr>
        <sz val="9"/>
        <color rgb="FF999999"/>
        <rFont val="David"/>
        <family val="2"/>
        <charset val="177"/>
      </rPr>
      <t xml:space="preserve"> [112-10]</t>
    </r>
  </si>
  <si>
    <r>
      <t>הדיונים במועצת העיר ובוועדה לענייני ביקורת על הדוחות של מבקר העיריה, נערכו באיחור. (*)</t>
    </r>
    <r>
      <rPr>
        <sz val="9"/>
        <color rgb="FF999999"/>
        <rFont val="David"/>
        <family val="2"/>
        <charset val="177"/>
      </rPr>
      <t xml:space="preserve"> [112-09]</t>
    </r>
  </si>
  <si>
    <r>
      <t>חלק מוועדות העיריה לא התכנסו בתדירות הנדרשת. ועדת קניות ובלאי לא התכנסה כלל בשנת הדוח. (*)</t>
    </r>
    <r>
      <rPr>
        <sz val="9"/>
        <color rgb="FF999999"/>
        <rFont val="David"/>
        <family val="2"/>
        <charset val="177"/>
      </rPr>
      <t xml:space="preserve"> [109-08]</t>
    </r>
  </si>
  <si>
    <r>
      <t>העיריה לא ערכה סקר נכסים בתחום שיפוטה מאז שנת 1998 לשם עדכון הבסיס לגביית ארנונה.</t>
    </r>
    <r>
      <rPr>
        <sz val="9"/>
        <color rgb="FF999999"/>
        <rFont val="David"/>
        <family val="2"/>
        <charset val="177"/>
      </rPr>
      <t xml:space="preserve"> [116-13]</t>
    </r>
  </si>
  <si>
    <r>
      <t xml:space="preserve">מרשימת נכסי העיריה שבשימוש אחרים עולה לכאורה כי העיריה מסרה ארבעה נכסי מקרקעין לשימוש גופים שונים שלא במסגרת נוהל הקצאת קרקעות ומבנים בפטור ממכרז ללא תמורה או בתמורה סמלית. </t>
    </r>
    <r>
      <rPr>
        <sz val="9"/>
        <color rgb="FF999999"/>
        <rFont val="David"/>
        <family val="2"/>
        <charset val="177"/>
      </rPr>
      <t xml:space="preserve"> [117-13]</t>
    </r>
  </si>
  <si>
    <r>
      <t>העיריה תיקנה את מרבית הליקויים שהועלו בביקורת רואי החשבון שנערכה בשנים קודמות. (*)</t>
    </r>
    <r>
      <rPr>
        <sz val="9"/>
        <color rgb="FF999999"/>
        <rFont val="David"/>
        <family val="2"/>
        <charset val="177"/>
      </rPr>
      <t xml:space="preserve"> [60-01]</t>
    </r>
  </si>
  <si>
    <t>התקשרות העירייה עם עמותה מקומית לא הוסדרה בחוזה מסגרת.  (*)</t>
  </si>
  <si>
    <t>העירייה לא מיצתה את כל האפשרויות לגביית חובות ארנונה ומים מעובדים. (*)</t>
  </si>
  <si>
    <t>יתרות חוב של בתי כנסת עבור צריכת מים הסתכמו בכ- 4.1 מיליון ש''ח. העירייה לא נקטה בכל האמצעים הנדרשים לגבייתם. (*)</t>
  </si>
  <si>
    <t>שיעורי הגביה מחייבים בגין קנסות חניה, קנסות בית משפט ואגרות שילוט היו נמוכים. (*)</t>
  </si>
  <si>
    <t>שעורי הגבייה בהכנסות עצמיות בחינוך היו נמוכים והגיעו לכ- 55% מסך החיובים.</t>
  </si>
  <si>
    <t>העירייה לא הפקידה בחשבונות בנק נפרדים כספים שקיבלה עבור תקציבי פיתוח המיועדים לביצוע עבודות פיתוח , כמתחייב מפקודת העיריות. (*)</t>
  </si>
  <si>
    <t>מספר תקציבים בלתי רגילים אשר אושרו בעבר לא נסגרו על אף שלא היתה בהם כל פעילות כספית בשנת הדוח. בשמונים ושניים תקציבים לא היתה פעילות במשך מספר שנים. (*)</t>
  </si>
  <si>
    <t>העירייה נמצאת, למעלה משלוש שנים, בגרעון מימוני כולל של כ- 3 מליוני ש''ח בשני תקציבים בלתי רגילים, בהם מקור המימון הינו חיצוני ואין כל ודאות לגבי קבלתו. (*)</t>
  </si>
  <si>
    <t>העירייה לא ערכה התאמות שוטפות עם ספקים וקבלנים שהתנועה בחשבונם מהותית. (*)</t>
  </si>
  <si>
    <t>נמצא פיגור של למעלה מחודשיים ברישומי הנהלת החשבונות ובעריכת התאמות בנקים. (*)</t>
  </si>
  <si>
    <t>העירייה העסיקה קבלן תיקונים בצנרת המים העירונית כחמש שנים באמצעות הארכת חוזים שחרגו מתנאי המכרז וההסכם המקורי עימו.</t>
  </si>
  <si>
    <t>העירייה לא ערכה במהלך השנה התאמה בתקבולים מקנסות בין נתוני מערכת בית המשפט לבין נתוני הנהלת החשבונות.</t>
  </si>
  <si>
    <t>הדוח הכספי לשנת 2003 וכן הדוח החצי שנתי לשנת 2004 נדונו בוועדת הכספים רק בסוף פברואר 2005 ועד למועד גמר הביקורת טרם נדונו במועצת העיר. דוח הביקורת המפורט של רואי החשבון לשנת 2003 לא הובא לדיון בוועדה לענייני ביקורת ובמועצת העיר.</t>
  </si>
  <si>
    <t>עד למועד סיום הביקורת העירייה לא קיבלה את הדוח הכספי לשנת 2004 של החברה לבידור ובילוי (חולון) בע''מ שבבעלות העירייה.</t>
  </si>
  <si>
    <t>העירייה קיבלה שרותי כח אדם מחברה הפועלת ללא רשיון מתאים ממשרד העבודה. לעירייה השפעה ישירה בניהול החברה. (*)</t>
  </si>
  <si>
    <t>העירייה לא מסרה לביקורת אישורים שנתיים על הסכומים שהופקדו בקרנות הפנסיה.  (*)</t>
  </si>
  <si>
    <t>העירייה תיקנה את מרבית הליקויים שהועלו בביקורת רואי החשבון שנערכה בשנים קודמות. (*)</t>
  </si>
  <si>
    <r>
      <t>יתרות חוב של בתי כנסת עבור צריכת מים הסתכמו בכ- 3.9 מיליון ש''ח. העירייה לא נקטה בכל האמצעים הנדרשים לגבייתם. (*)</t>
    </r>
    <r>
      <rPr>
        <sz val="9"/>
        <color rgb="FF999999"/>
        <rFont val="David"/>
        <family val="2"/>
        <charset val="177"/>
      </rPr>
      <t xml:space="preserve"> [77-03]</t>
    </r>
  </si>
  <si>
    <r>
      <t>שיעורי הגביה מחייבים בגין קנסות חניה, קנסות בית משפט ואגרות שילוט היו נמוכים. (*)</t>
    </r>
    <r>
      <rPr>
        <sz val="9"/>
        <color rgb="FF999999"/>
        <rFont val="David"/>
        <family val="2"/>
        <charset val="177"/>
      </rPr>
      <t xml:space="preserve"> [67-03]</t>
    </r>
  </si>
  <si>
    <r>
      <t>העירייה הגיעה להסדרי תשלום לא מספקים עם חלק מהעובדים בעלי חוב ארנונה ומים.</t>
    </r>
    <r>
      <rPr>
        <sz val="9"/>
        <color rgb="FF999999"/>
        <rFont val="David"/>
        <family val="2"/>
        <charset val="177"/>
      </rPr>
      <t xml:space="preserve"> [93-05]</t>
    </r>
  </si>
  <si>
    <r>
      <t>במספר מקרים, מתוך מדגם שנערך, נמצא כי העירייה לא נקטה בכל צעדי האכיפה הנדרשים לגבית חובות מיסים וחלה ירידה בהיקף גביית חובות שבפיגור.</t>
    </r>
    <r>
      <rPr>
        <sz val="9"/>
        <color rgb="FF999999"/>
        <rFont val="David"/>
        <family val="2"/>
        <charset val="177"/>
      </rPr>
      <t xml:space="preserve"> [94-05]</t>
    </r>
  </si>
  <si>
    <r>
      <t>העירייה לא הפקידה בחשבונות בנק נפרדים כספים שקיבלה עבור תקציבי פיתוח המיועדים לביצוע עבודות פיתוח , כמתחייב מפקודת העיריות. (*)</t>
    </r>
    <r>
      <rPr>
        <sz val="9"/>
        <color rgb="FF999999"/>
        <rFont val="David"/>
        <family val="2"/>
        <charset val="177"/>
      </rPr>
      <t xml:space="preserve"> [3-01]</t>
    </r>
  </si>
  <si>
    <r>
      <t>מספר תקציבים בלתי רגילים אשר אושרו בעבר לא נסגרו על אף שלא היתה בהם כל פעילות כספית בשנת הדוח. בשלושים וארבעה תקציבים לא היתה פעילות במשך מספר שנים. (*)</t>
    </r>
    <r>
      <rPr>
        <sz val="9"/>
        <color rgb="FF999999"/>
        <rFont val="David"/>
        <family val="2"/>
        <charset val="177"/>
      </rPr>
      <t xml:space="preserve"> [4-01]</t>
    </r>
  </si>
  <si>
    <r>
      <t>באחד התקציבים הבלתי רגילים ניתן צו התחלת עבודה בטרם נחתם הסכם עם הקבלן.</t>
    </r>
    <r>
      <rPr>
        <sz val="9"/>
        <color rgb="FF999999"/>
        <rFont val="David"/>
        <family val="2"/>
        <charset val="177"/>
      </rPr>
      <t xml:space="preserve"> [89-05]</t>
    </r>
  </si>
  <si>
    <r>
      <t>העירייה כללה בתקציב הבלתי רגיל הוצאות בסך 333 אלפי ש''ח, בגינן תוקצבו והתקבלו הכנסות בתקציב הרגיל.</t>
    </r>
    <r>
      <rPr>
        <sz val="9"/>
        <color rgb="FF999999"/>
        <rFont val="David"/>
        <family val="2"/>
        <charset val="177"/>
      </rPr>
      <t xml:space="preserve"> [88-05]</t>
    </r>
  </si>
  <si>
    <r>
      <t>העירייה העסיקה שלושה מעובדיה גם כיועצים מקצועיים עצמאיים וזאת בניגוד לפקודת העיריות. שניים מהעובדים לא דיווחו על שעות עבודתם כשכירים.</t>
    </r>
    <r>
      <rPr>
        <sz val="9"/>
        <color rgb="FF999999"/>
        <rFont val="David"/>
        <family val="2"/>
        <charset val="177"/>
      </rPr>
      <t xml:space="preserve"> [90-05]</t>
    </r>
  </si>
  <si>
    <r>
      <t>העירייה לא מסרה לביקורת אישורים שנתיים על הסכומים שהופקדו בקרנות הפנסיה.  (*)</t>
    </r>
    <r>
      <rPr>
        <sz val="9"/>
        <color rgb="FF999999"/>
        <rFont val="David"/>
        <family val="2"/>
        <charset val="177"/>
      </rPr>
      <t xml:space="preserve"> [69-03]</t>
    </r>
  </si>
  <si>
    <r>
      <t>נמצאו הפרשים שנוצרו במהלך השנים בסך כ- 742 אלפי ש''ח בהתחשבנות העירייה עם החברה הכלכלית שבבעלותה.</t>
    </r>
    <r>
      <rPr>
        <sz val="9"/>
        <color rgb="FF999999"/>
        <rFont val="David"/>
        <family val="2"/>
        <charset val="177"/>
      </rPr>
      <t xml:space="preserve"> [92-05]</t>
    </r>
  </si>
  <si>
    <r>
      <t>העירייה תיקנה את מרבית הליקויים שהועלו בביקורת רואי החשבון שנערכה בשנים קודמות. (*)</t>
    </r>
    <r>
      <rPr>
        <sz val="9"/>
        <color rgb="FF999999"/>
        <rFont val="David"/>
        <family val="2"/>
        <charset val="177"/>
      </rPr>
      <t xml:space="preserve"> [45-01]</t>
    </r>
  </si>
  <si>
    <r>
      <t>יתרות חוב של בתי כנסת עבור צריכת מים הסתכמו בכ- 3.8 מיליון ש''ח. העירייה לא נקטה בכל האמצעים הנדרשים לגבייתם. (*)</t>
    </r>
    <r>
      <rPr>
        <sz val="9"/>
        <color rgb="FF999999"/>
        <rFont val="David"/>
        <family val="2"/>
        <charset val="177"/>
      </rPr>
      <t xml:space="preserve"> [77-03]</t>
    </r>
  </si>
  <si>
    <r>
      <t>שיעורי הגביה מחייבים בגין קנסות חניה וקנסות בית משפט היו נמוכים. (*)</t>
    </r>
    <r>
      <rPr>
        <sz val="9"/>
        <color rgb="FF999999"/>
        <rFont val="David"/>
        <family val="2"/>
        <charset val="177"/>
      </rPr>
      <t xml:space="preserve"> [67-03]</t>
    </r>
  </si>
  <si>
    <r>
      <t>העירייה הגיעה להסדרי תשלום לא מספקים עם חלק מהעובדים בעלי חוב ארנונה ומים. סך החובות לסוף שנת 2006 הגיע לכ-150 אלפי ש''ח. (*)</t>
    </r>
    <r>
      <rPr>
        <sz val="9"/>
        <color rgb="FF999999"/>
        <rFont val="David"/>
        <family val="2"/>
        <charset val="177"/>
      </rPr>
      <t xml:space="preserve"> [93-05]</t>
    </r>
  </si>
  <si>
    <r>
      <t>במספר מקרים, מתוך מדגם שנערך, נמצא כי העירייה לא נקטה בכל צעדי האכיפה הנדרשים לגבית חובות מיסים.  (*)</t>
    </r>
    <r>
      <rPr>
        <sz val="9"/>
        <color rgb="FF999999"/>
        <rFont val="David"/>
        <family val="2"/>
        <charset val="177"/>
      </rPr>
      <t xml:space="preserve"> [94-05]</t>
    </r>
  </si>
  <si>
    <r>
      <t>עורכי דין חיצוניים שהעסיקה העירייה חתמו בשנת הדוח על הסכמי פשרה, במסגרת הליך משפטי, לביטול חובות תושבים בהיקף של כ-2.67 מיליון ש''ח בלא שפנו לעירייה בכתב לקבלת אישורה טרם ביצוע ההסכמים.</t>
    </r>
    <r>
      <rPr>
        <sz val="9"/>
        <color rgb="FF999999"/>
        <rFont val="David"/>
        <family val="2"/>
        <charset val="177"/>
      </rPr>
      <t xml:space="preserve"> [98-06]</t>
    </r>
  </si>
  <si>
    <r>
      <t>תשעה עשר תקציבים בלתי רגילים אשר אושרו בעבר לא נסגרו על אף שלא היתה בהם כל פעילות כספית בשנת הדוח.  (*)</t>
    </r>
    <r>
      <rPr>
        <sz val="9"/>
        <color rgb="FF999999"/>
        <rFont val="David"/>
        <family val="2"/>
        <charset val="177"/>
      </rPr>
      <t xml:space="preserve"> [4-01]</t>
    </r>
  </si>
  <si>
    <r>
      <t>העירייה לא ערכה ניתוח והתאמה של כרטיסי הנהלת החשבונות המאזניים הקשורים במערכת השכר.</t>
    </r>
    <r>
      <rPr>
        <sz val="9"/>
        <color rgb="FF999999"/>
        <rFont val="David"/>
        <family val="2"/>
        <charset val="177"/>
      </rPr>
      <t xml:space="preserve"> [96-06]</t>
    </r>
  </si>
  <si>
    <r>
      <t>העירייה לא קיבלה מתאגיד שבשליטתה דוח כספי לשנת 2006 וכן לא ערכה עמו התאמת חשבונות.</t>
    </r>
    <r>
      <rPr>
        <sz val="9"/>
        <color rgb="FF999999"/>
        <rFont val="David"/>
        <family val="2"/>
        <charset val="177"/>
      </rPr>
      <t xml:space="preserve"> [97-06]</t>
    </r>
  </si>
  <si>
    <r>
      <t>דוחות כספיים לשנת 2005 של התאגידים העירוניים לא הובאו לדיון במועצת העיר.</t>
    </r>
    <r>
      <rPr>
        <sz val="9"/>
        <color rgb="FF999999"/>
        <rFont val="David"/>
        <family val="2"/>
        <charset val="177"/>
      </rPr>
      <t xml:space="preserve"> [95-06]</t>
    </r>
  </si>
  <si>
    <r>
      <t>יתרות חוב של בתי כנסת עבור צריכת מים הסתכמו בכ- 4.0 מיליון ש''ח. העירייה לא נקטה בכל האמצעים הנדרשים לגבייתם. (*)</t>
    </r>
    <r>
      <rPr>
        <sz val="9"/>
        <color rgb="FF999999"/>
        <rFont val="David"/>
        <family val="2"/>
        <charset val="177"/>
      </rPr>
      <t xml:space="preserve"> [77-03]</t>
    </r>
  </si>
  <si>
    <r>
      <t>העירייה לא הפעילה את האמצעים העומדים לרשותה לגביית חובות מעובד שהסתכמו לסוף השנה בכ- 53 אלפי ש''ח.</t>
    </r>
    <r>
      <rPr>
        <sz val="9"/>
        <color rgb="FF999999"/>
        <rFont val="David"/>
        <family val="2"/>
        <charset val="177"/>
      </rPr>
      <t xml:space="preserve"> [99-07]</t>
    </r>
  </si>
  <si>
    <r>
      <t>ביתרות החייבים לסוף השנה כלולים חובות מסופקים או המיועדים למחיקה בסך של 236,982 אלפי ש''ח המהווים 53.9% מכלל החייבים לאותו מועד.</t>
    </r>
    <r>
      <rPr>
        <sz val="9"/>
        <color rgb="FF999999"/>
        <rFont val="David"/>
        <family val="2"/>
        <charset val="177"/>
      </rPr>
      <t xml:space="preserve"> [105-07]</t>
    </r>
  </si>
  <si>
    <r>
      <t>העירייה הגישה למשרד הפנים באחור ניכר שני דו''חות רבעוניים לשנת 2007.</t>
    </r>
    <r>
      <rPr>
        <sz val="9"/>
        <color rgb="FF999999"/>
        <rFont val="David"/>
        <family val="2"/>
        <charset val="177"/>
      </rPr>
      <t xml:space="preserve"> [104-07]</t>
    </r>
  </si>
  <si>
    <r>
      <t>תאגיד עירוני מפעיל עבור העיריה את המדיאטק - מרכז תרבות רב תחומי בלא שנחתם עמו הסכם הפעלה.</t>
    </r>
    <r>
      <rPr>
        <sz val="9"/>
        <color rgb="FF999999"/>
        <rFont val="David"/>
        <family val="2"/>
        <charset val="177"/>
      </rPr>
      <t xml:space="preserve"> [103-07]</t>
    </r>
  </si>
  <si>
    <r>
      <t>העירייה לא קיבלה מתאגיד שבשליטתה דוח כספי לשנת 2007 ולא ערכה עמו התאמת חשבונות.</t>
    </r>
    <r>
      <rPr>
        <sz val="9"/>
        <color rgb="FF999999"/>
        <rFont val="David"/>
        <family val="2"/>
        <charset val="177"/>
      </rPr>
      <t xml:space="preserve"> [102-07]</t>
    </r>
  </si>
  <si>
    <r>
      <t>העיריה השכירה לחברה עירונית מגרש לצורך הפעלת מרכז שחיה וקיט ללא הסכם השכרה בר תוקף.</t>
    </r>
    <r>
      <rPr>
        <sz val="9"/>
        <color rgb="FF999999"/>
        <rFont val="David"/>
        <family val="2"/>
        <charset val="177"/>
      </rPr>
      <t xml:space="preserve"> [101-07]</t>
    </r>
  </si>
  <si>
    <r>
      <t>באחד התאגידים שבשליטת העיריה לא פעלה בשנת הדוח ועדת ביקורת. בתאגיד אחר לא פעל מבקר ובתאגיד נוסף לא נוהלו פרוטוקולים של ועדת ביקורת.</t>
    </r>
    <r>
      <rPr>
        <sz val="9"/>
        <color rgb="FF999999"/>
        <rFont val="David"/>
        <family val="2"/>
        <charset val="177"/>
      </rPr>
      <t xml:space="preserve"> [100-07]</t>
    </r>
  </si>
  <si>
    <r>
      <t>יתרות חוב של בתי כנסת עבור צריכת מים הסתכמו בכ- 4 מיליון ש''ח. העירייה לא נקטה באמצעים נדרשים לגבייתם. (*)</t>
    </r>
    <r>
      <rPr>
        <sz val="9"/>
        <color rgb="FF999999"/>
        <rFont val="David"/>
        <family val="2"/>
        <charset val="177"/>
      </rPr>
      <t xml:space="preserve"> [77-03]</t>
    </r>
  </si>
  <si>
    <r>
      <t>לעובד העירייה חובות ארנונה מים ואגרות משנים קודמות  שהסתכמו לסוף השנה בכ- 57 אלפי ש''ח. (*)</t>
    </r>
    <r>
      <rPr>
        <sz val="9"/>
        <color rgb="FF999999"/>
        <rFont val="David"/>
        <family val="2"/>
        <charset val="177"/>
      </rPr>
      <t xml:space="preserve"> [99-07]</t>
    </r>
  </si>
  <si>
    <r>
      <t>ביתרות החייבים לסוף השנה כלולים חובות מסופקים בסך 283,009 אלפי ש''ח המהווים כ- 58% מכלל סכום החייבים לעיריה לאותו מועד.</t>
    </r>
    <r>
      <rPr>
        <sz val="9"/>
        <color rgb="FF999999"/>
        <rFont val="David"/>
        <family val="2"/>
        <charset val="177"/>
      </rPr>
      <t xml:space="preserve"> [109-08]</t>
    </r>
  </si>
  <si>
    <r>
      <t>העיריה החלה בביצוע שני תקציבים בלתי רגילים בסך כ- 495 אלפי ש''ח לפני אישור משרד הפנים.</t>
    </r>
    <r>
      <rPr>
        <sz val="9"/>
        <color rgb="FF999999"/>
        <rFont val="David"/>
        <family val="2"/>
        <charset val="177"/>
      </rPr>
      <t xml:space="preserve"> [106-08]</t>
    </r>
  </si>
  <si>
    <r>
      <t>העירייה הגישה למשרד הפנים באחור ניכר שני דוחות רבעוניים לשנת 2008. (*)</t>
    </r>
    <r>
      <rPr>
        <sz val="9"/>
        <color rgb="FF999999"/>
        <rFont val="David"/>
        <family val="2"/>
        <charset val="177"/>
      </rPr>
      <t xml:space="preserve"> [104-07]</t>
    </r>
  </si>
  <si>
    <r>
      <t>העיריה לא מסרה לביקורת תיעוד לגבי פרסום תמצית הדוחות הכספיים לשנת 2007.</t>
    </r>
    <r>
      <rPr>
        <sz val="9"/>
        <color rgb="FF999999"/>
        <rFont val="David"/>
        <family val="2"/>
        <charset val="177"/>
      </rPr>
      <t xml:space="preserve"> [107-08]</t>
    </r>
  </si>
  <si>
    <r>
      <t>באחד התאגידים שבשליטת העיריה לא פעלה בשנת הדוח ועדת ביקורת. בתאגיד אחר לא פעל מבקר ובתאגיד נוסף לא נוהלו פרוטוקולים של ועדת ביקורת. (*)</t>
    </r>
    <r>
      <rPr>
        <sz val="9"/>
        <color rgb="FF999999"/>
        <rFont val="David"/>
        <family val="2"/>
        <charset val="177"/>
      </rPr>
      <t xml:space="preserve"> [100-07]</t>
    </r>
  </si>
  <si>
    <r>
      <t>הוועדה לענייני ביקורת לא פעלה בשנה המבוקרת.</t>
    </r>
    <r>
      <rPr>
        <sz val="9"/>
        <color rgb="FF999999"/>
        <rFont val="David"/>
        <family val="2"/>
        <charset val="177"/>
      </rPr>
      <t xml:space="preserve"> [108-08]</t>
    </r>
  </si>
  <si>
    <r>
      <t>יתרות חוב של בתי כנסת עבור צריכת מים הסתכמו בכ- 4 מיליון ש''ח. העיריה לא נקטה באמצעים נדרשים לגבייתם. (*)</t>
    </r>
    <r>
      <rPr>
        <sz val="9"/>
        <color rgb="FF999999"/>
        <rFont val="David"/>
        <family val="2"/>
        <charset val="177"/>
      </rPr>
      <t xml:space="preserve"> [77-03]</t>
    </r>
  </si>
  <si>
    <r>
      <t>לעובד העיריה חובות ארנונה, מים ואגרות משנים קודמות שהסתכמו לסוף השנה בכ- 66 אלפי ש''ח. (*)</t>
    </r>
    <r>
      <rPr>
        <sz val="9"/>
        <color rgb="FF999999"/>
        <rFont val="David"/>
        <family val="2"/>
        <charset val="177"/>
      </rPr>
      <t xml:space="preserve"> [99-07]</t>
    </r>
  </si>
  <si>
    <r>
      <t>ביתרות החייבים לסוף השנה כלולים חובות מסופקים בסך 285,792 אלפי ש''ח המהווים כ- 55% מכלל סכום החייבים לעיריה לאותו מועד. (*)</t>
    </r>
    <r>
      <rPr>
        <sz val="9"/>
        <color rgb="FF999999"/>
        <rFont val="David"/>
        <family val="2"/>
        <charset val="177"/>
      </rPr>
      <t xml:space="preserve"> [109-08]</t>
    </r>
  </si>
  <si>
    <r>
      <t>העיריה אישרה את התבחינים לתמיכות לשנת 2009 במועד מאוחר מהקבוע בחוק.</t>
    </r>
    <r>
      <rPr>
        <sz val="9"/>
        <color rgb="FF999999"/>
        <rFont val="David"/>
        <family val="2"/>
        <charset val="177"/>
      </rPr>
      <t xml:space="preserve"> [110-09]</t>
    </r>
  </si>
  <si>
    <r>
      <t>העיריה לא העמידה לעיון הציבור את התבחינים בגין תמיכות בנושא דת, חינוך ורווחה ותנועות נוער, לא הגישה דוחות פיקוח ולא פירסמה את החלטות הוועדה.</t>
    </r>
    <r>
      <rPr>
        <sz val="9"/>
        <color rgb="FF999999"/>
        <rFont val="David"/>
        <family val="2"/>
        <charset val="177"/>
      </rPr>
      <t xml:space="preserve"> [111-09]</t>
    </r>
  </si>
  <si>
    <r>
      <t>העיריה לא הפקידה בחשבונות בנק נפרדים כספים שקיבלה עבור תקציבי פיתוח המיועדים לביצוע עבודות פיתוח , כמתחייב מפקודת העיריות. (*)</t>
    </r>
    <r>
      <rPr>
        <sz val="9"/>
        <color rgb="FF999999"/>
        <rFont val="David"/>
        <family val="2"/>
        <charset val="177"/>
      </rPr>
      <t xml:space="preserve"> [3-01]</t>
    </r>
  </si>
  <si>
    <r>
      <t>העיריה החלה בביצוע שני תקציבים בלתי רגילים בסך כ- 192 אלפי ש''ח לפני אישור משרד הפנים. (*)</t>
    </r>
    <r>
      <rPr>
        <sz val="9"/>
        <color rgb="FF999999"/>
        <rFont val="David"/>
        <family val="2"/>
        <charset val="177"/>
      </rPr>
      <t xml:space="preserve"> [106-08]</t>
    </r>
  </si>
  <si>
    <r>
      <t>העיריה הגישה למשרד הפנים באחור ניכר שני דוחות רבעוניים לשנת 2009. (*)</t>
    </r>
    <r>
      <rPr>
        <sz val="9"/>
        <color rgb="FF999999"/>
        <rFont val="David"/>
        <family val="2"/>
        <charset val="177"/>
      </rPr>
      <t xml:space="preserve"> [104-07]</t>
    </r>
  </si>
  <si>
    <r>
      <t>הוועדה לענייני ביקורת וכן חלק מוועדות החובה בעיריה לא התכנסו מספר פעמים כנדרש בהוראות החוק. (*)</t>
    </r>
    <r>
      <rPr>
        <sz val="9"/>
        <color rgb="FF999999"/>
        <rFont val="David"/>
        <family val="2"/>
        <charset val="177"/>
      </rPr>
      <t xml:space="preserve"> [108-08]</t>
    </r>
  </si>
  <si>
    <r>
      <t>העיריה תיקנה את מרבית הליקויים שהועלו בביקורת רואי החשבון שנערכה בשנים קודמות. (*)</t>
    </r>
    <r>
      <rPr>
        <sz val="9"/>
        <color rgb="FF999999"/>
        <rFont val="David"/>
        <family val="2"/>
        <charset val="177"/>
      </rPr>
      <t xml:space="preserve"> [45-01]</t>
    </r>
  </si>
  <si>
    <r>
      <t>העיריה אישרה את התבחינים לתמיכות לשנת 2010 במועד מאוחר מהקבוע בחוק. (*)</t>
    </r>
    <r>
      <rPr>
        <sz val="9"/>
        <color rgb="FF999999"/>
        <rFont val="David"/>
        <family val="2"/>
        <charset val="177"/>
      </rPr>
      <t xml:space="preserve"> [110-09]</t>
    </r>
  </si>
  <si>
    <r>
      <t>לעובד העיריה חובות ארנונה, מים ואגרות משנים קודמות שהסתכמו לסוף השנה בכ- 61 אלפי ש''ח. (*)</t>
    </r>
    <r>
      <rPr>
        <sz val="9"/>
        <color rgb="FF999999"/>
        <rFont val="David"/>
        <family val="2"/>
        <charset val="177"/>
      </rPr>
      <t xml:space="preserve"> [99-07]</t>
    </r>
  </si>
  <si>
    <r>
      <t>ביתרות החייבים לסוף השנה כלולים חובות מסופקים בסך 347,712 אלפי ש''ח המהווים כ- 63% מכלל סכום החייבים לעיריה לאותו מועד. (*)</t>
    </r>
    <r>
      <rPr>
        <sz val="9"/>
        <color rgb="FF999999"/>
        <rFont val="David"/>
        <family val="2"/>
        <charset val="177"/>
      </rPr>
      <t xml:space="preserve"> [109-08]</t>
    </r>
  </si>
  <si>
    <r>
      <t>יתרות חוב של בתי כנסת עבור צריכת מים הסתכמו בכ-547 אלפי ש''ח. העיריה לא נקטה בכל האמצעים הנדרשים לגבייתם. (*)</t>
    </r>
    <r>
      <rPr>
        <sz val="9"/>
        <color rgb="FF999999"/>
        <rFont val="David"/>
        <family val="2"/>
        <charset val="177"/>
      </rPr>
      <t xml:space="preserve"> [77-03]</t>
    </r>
  </si>
  <si>
    <r>
      <t>העיריה החלה בביצוע שישה תקציבים בלתי רגילים בסך כ- 2,556 אלפי ש''ח לפני קבלת אישור משרד הפנים. (*)</t>
    </r>
    <r>
      <rPr>
        <sz val="9"/>
        <color rgb="FF999999"/>
        <rFont val="David"/>
        <family val="2"/>
        <charset val="177"/>
      </rPr>
      <t xml:space="preserve"> [106-08]</t>
    </r>
  </si>
  <si>
    <r>
      <t>העירייה סגרה תקציב בלתי רגיל שהסתיים עם עודף מענק בסך כ-1,934 אלפי ש''ח לקרן עודפי תקציבים בלתי רגילים. העודף נוצר מרישום הוצאות המתייחסות למענק בשנים 2006-2007 בתקציבים בלתי רגילים אחרים ובתקציב הרגיל.</t>
    </r>
    <r>
      <rPr>
        <sz val="9"/>
        <color rgb="FF999999"/>
        <rFont val="David"/>
        <family val="2"/>
        <charset val="177"/>
      </rPr>
      <t xml:space="preserve"> [112-10]</t>
    </r>
  </si>
  <si>
    <r>
      <t>העיריה הגישה למשרד הפנים באחור ניכר את הדוחות הרבעוניים לשנת 2010. (*)</t>
    </r>
    <r>
      <rPr>
        <sz val="9"/>
        <color rgb="FF999999"/>
        <rFont val="David"/>
        <family val="2"/>
        <charset val="177"/>
      </rPr>
      <t xml:space="preserve"> [104-07]</t>
    </r>
  </si>
  <si>
    <r>
      <t>הוועדה לענייני ביקורת וכן חלק מוועדות החובה בעיריה לא התכנסו בתדירות הנדרשת בחוק. (*)</t>
    </r>
    <r>
      <rPr>
        <sz val="9"/>
        <color rgb="FF999999"/>
        <rFont val="David"/>
        <family val="2"/>
        <charset val="177"/>
      </rPr>
      <t xml:space="preserve"> [108-08]</t>
    </r>
  </si>
  <si>
    <r>
      <t>לעובד העיריה חובות ארנונה, מים ואגרות משנים קודמות שהסתכמו לסוף השנה בכ- 47 אלפי ש''ח. (*)</t>
    </r>
    <r>
      <rPr>
        <sz val="9"/>
        <color rgb="FF999999"/>
        <rFont val="David"/>
        <family val="2"/>
        <charset val="177"/>
      </rPr>
      <t xml:space="preserve"> [99-07]</t>
    </r>
  </si>
  <si>
    <r>
      <t>ביתרות החייבים לסוף השנה כלולים חובות מסופקים בסך 385,836 אלפי ש''ח המהווים כ- 62% מכלל סכום החייבים לעיריה לאותו מועד. (*)</t>
    </r>
    <r>
      <rPr>
        <sz val="9"/>
        <color rgb="FF999999"/>
        <rFont val="David"/>
        <family val="2"/>
        <charset val="177"/>
      </rPr>
      <t xml:space="preserve"> [109-08]</t>
    </r>
  </si>
  <si>
    <r>
      <t>בתי כנסת שונים צברו חובות מים בסך כולל של כ-651 אלף ש''ח. העירייה לא נקטה בכל האמצעים הנדרשים לגבייתם. (*)</t>
    </r>
    <r>
      <rPr>
        <sz val="9"/>
        <color rgb="FF999999"/>
        <rFont val="David"/>
        <family val="2"/>
        <charset val="177"/>
      </rPr>
      <t xml:space="preserve"> [77-03]</t>
    </r>
  </si>
  <si>
    <r>
      <t>העיריה הגישה למשרד הפנים באחור את הדוחות הרבעוניים לשנת 2011. (*)</t>
    </r>
    <r>
      <rPr>
        <sz val="9"/>
        <color rgb="FF999999"/>
        <rFont val="David"/>
        <family val="2"/>
        <charset val="177"/>
      </rPr>
      <t xml:space="preserve"> [104-07]</t>
    </r>
  </si>
  <si>
    <r>
      <t>לעובד העיריה חובות ארנונה, מים ואגרות משנים קודמות שהסתכמו לסוף השנה בכ- 42 אלפי ש''ח. (*)</t>
    </r>
    <r>
      <rPr>
        <sz val="9"/>
        <color rgb="FF999999"/>
        <rFont val="David"/>
        <family val="2"/>
        <charset val="177"/>
      </rPr>
      <t xml:space="preserve"> [99-07]</t>
    </r>
  </si>
  <si>
    <r>
      <t>ביתרות החייבים לסוף השנה כלולים חובות מסופקים בסך 438,381 אלפי ש''ח המהווים כ- 64% מכלל סכום החייבים לעיריה עבור ארנונה וחיובים אחרים לאותו מועד. (*)</t>
    </r>
    <r>
      <rPr>
        <sz val="9"/>
        <color rgb="FF999999"/>
        <rFont val="David"/>
        <family val="2"/>
        <charset val="177"/>
      </rPr>
      <t xml:space="preserve"> [109-08]</t>
    </r>
  </si>
  <si>
    <r>
      <t>בתי כנסת שונים צברו חובות מים בסך כולל של כ-553 אלף ש''ח. העירייה לא נקטה בכל האמצעים הנדרשים לגבייתם. (*)</t>
    </r>
    <r>
      <rPr>
        <sz val="9"/>
        <color rgb="FF999999"/>
        <rFont val="David"/>
        <family val="2"/>
        <charset val="177"/>
      </rPr>
      <t xml:space="preserve"> [77-03]</t>
    </r>
  </si>
  <si>
    <r>
      <t>תמיכות שאושרו למוסדות ציבור לא שולמו עד סוף שנת הכספים וההתחייבות בגינן לא בוטלה, כמתחייב מהנוהל למתן תמיכות במוסדות ציבור.</t>
    </r>
    <r>
      <rPr>
        <sz val="9"/>
        <color rgb="FF999999"/>
        <rFont val="David"/>
        <family val="2"/>
        <charset val="177"/>
      </rPr>
      <t xml:space="preserve"> [112-12]</t>
    </r>
  </si>
  <si>
    <r>
      <t>החלטות ועדת התמיכות בנוגע לסכומי התמיכה במוסדות דת ובתנועות נוער לא פורסמו כנדרש בנוהל.</t>
    </r>
    <r>
      <rPr>
        <sz val="9"/>
        <color rgb="FF999999"/>
        <rFont val="David"/>
        <family val="2"/>
        <charset val="177"/>
      </rPr>
      <t xml:space="preserve"> [113-12]</t>
    </r>
  </si>
  <si>
    <r>
      <t>ועדת תמיכות לא הציגה פרוטוקול בנוגע לאישור סכומי התמיכה במוסדות ספורט.</t>
    </r>
    <r>
      <rPr>
        <sz val="9"/>
        <color rgb="FF999999"/>
        <rFont val="David"/>
        <family val="2"/>
        <charset val="177"/>
      </rPr>
      <t xml:space="preserve"> [111-12]</t>
    </r>
  </si>
  <si>
    <r>
      <t>העיריה הגישה למשרד הפנים באחור חלק מהדוחות הרבעוניים לשנת 2012. (*)</t>
    </r>
    <r>
      <rPr>
        <sz val="9"/>
        <color rgb="FF999999"/>
        <rFont val="David"/>
        <family val="2"/>
        <charset val="177"/>
      </rPr>
      <t xml:space="preserve"> [104-07]</t>
    </r>
  </si>
  <si>
    <r>
      <t>קבלן שרותי ההסעות המשיך לתת שירותים בשנת הלימודים תשע''ב מבלי שהסכם ההתקשרות עימו הוארך לשנה זו.</t>
    </r>
    <r>
      <rPr>
        <sz val="9"/>
        <color rgb="FF999999"/>
        <rFont val="David"/>
        <family val="2"/>
        <charset val="177"/>
      </rPr>
      <t xml:space="preserve"> [110-12]</t>
    </r>
  </si>
  <si>
    <r>
      <t>חלק מוועדות החובה בעיריה לא התכנסו בתדירות הנדרשת בחוק. (*)</t>
    </r>
    <r>
      <rPr>
        <sz val="9"/>
        <color rgb="FF999999"/>
        <rFont val="David"/>
        <family val="2"/>
        <charset val="177"/>
      </rPr>
      <t xml:space="preserve"> [108-08]</t>
    </r>
  </si>
  <si>
    <r>
      <t>ביתרות החייבים לסוף השנה כלולים חובות מסופקים או המיועדים למחיקה בסך 536,996 אלפי ש''ח המהווים כ- 69% מכלל סכום החייבים לעיריה עבור ארנונה וחיובים אחרים לאותו מועד. (*)</t>
    </r>
    <r>
      <rPr>
        <sz val="9"/>
        <color rgb="FF999999"/>
        <rFont val="David"/>
        <family val="2"/>
        <charset val="177"/>
      </rPr>
      <t xml:space="preserve"> [109-08]</t>
    </r>
  </si>
  <si>
    <r>
      <t>בתי כנסת שונים צברו חובות מים בסך כולל של כ- 595 אלפי ש''ח. העיריה לא נקטה בכל האמצעים הנדרשים לגבייתם. (*)</t>
    </r>
    <r>
      <rPr>
        <sz val="9"/>
        <color rgb="FF999999"/>
        <rFont val="David"/>
        <family val="2"/>
        <charset val="177"/>
      </rPr>
      <t xml:space="preserve"> [77-03]</t>
    </r>
  </si>
  <si>
    <r>
      <t xml:space="preserve">העיריה התבססה בחיובי הארנונה על סקר נכסים שנערך לאחרונה בשנת 2006. העדר סקר נכסים מעודכן אינו מאפשר לעיריה לבדוק האם חיובי הארנונה כוללים את כל הנכסים חייבי הארנונה, לרבות נכונות השטחים המחוייבים ונכונות סיווג הנכסים. </t>
    </r>
    <r>
      <rPr>
        <sz val="9"/>
        <color rgb="FF999999"/>
        <rFont val="David"/>
        <family val="2"/>
        <charset val="177"/>
      </rPr>
      <t xml:space="preserve"> [115-13]</t>
    </r>
  </si>
  <si>
    <r>
      <t>העיריה הגישה למשרד הפנים באחור חלק מהדוחות הכספיים הרבעוניים לשנת 2013. (*)</t>
    </r>
    <r>
      <rPr>
        <sz val="9"/>
        <color rgb="FF999999"/>
        <rFont val="David"/>
        <family val="2"/>
        <charset val="177"/>
      </rPr>
      <t xml:space="preserve"> [104-07]</t>
    </r>
  </si>
  <si>
    <r>
      <t xml:space="preserve">העיריה לא פרסמה בעיתונות את הדוח לתושב לשנת 2012. </t>
    </r>
    <r>
      <rPr>
        <sz val="9"/>
        <color rgb="FF999999"/>
        <rFont val="David"/>
        <family val="2"/>
        <charset val="177"/>
      </rPr>
      <t xml:space="preserve"> [114-13]</t>
    </r>
  </si>
  <si>
    <r>
      <t xml:space="preserve">בתקופה המבוקרת העיריה ביצעה הקצאת מקרקעין אחת ללא תמורה. מבדיקת הקצאה זו, בהשוואה לנדרש בנוהל הקצאת מקרקעין ומבנים ללא תמורה או בתמורה סמלית, עלו הליקויים הבאים: העיריה מסרה לעמותה חזקה במקרקעין, על אף שלמועד הביקורת טרם התקבל אישור שר הפנים להקצאה, ספר ההקצאות של העיריה אינו פתוח ואינו זמין לעיון הציבור, בתוכן ההודעה שפורסמה על ידי העיריה לא צוין כי הוגשה בקשה להקצאה והעיריה לא קיבלה מהעמותה לה הוקצה המקרקעין עותק מפוליסת הביטוח. בנוסף, בידי העיריה לא נמצא דוח על השימוש בפועל בנכס שהוקצה.  </t>
    </r>
    <r>
      <rPr>
        <sz val="9"/>
        <color rgb="FF999999"/>
        <rFont val="David"/>
        <family val="2"/>
        <charset val="177"/>
      </rPr>
      <t xml:space="preserve"> [116-13]</t>
    </r>
  </si>
  <si>
    <t>בידי המועצה לא נמצאו כל האישורים והדוחות הנדרשים מהגופים הנתמכים. (*)</t>
  </si>
  <si>
    <t>לחלק מחברי המועצה חובות ארנונה לגביהם לא ניתן היה לקבל נתונים מהמועצה. (*)</t>
  </si>
  <si>
    <t>המועצה לא נקטה באמצעי אכיפה לגביית חובות ולא פעלה למחיקת חובות אבודים ממערכת הגביה.</t>
  </si>
  <si>
    <t>המועצה לא ערכה התאמת חשבונות עם תאגיד שבבעלותה. (*)</t>
  </si>
  <si>
    <t>רישומי חייבים (פרט לארנונה, מים, ביוב וחינוך) נוהלו באופן שלא ניתן לבקר את שלמות הנתונים. מערך החייבים המנוהל במחלקת הגביה, לא כלל את כל החייבים של המועצה. החייבים עבור רווחה, חינוך, רישוי עסקים, אגרות והיטלי בניה טופלו ונוהלו במחלקות אחרות. בביזור הגביה בין המחלקות יש כדי לפגוע בבקרה הפנימית. (*)</t>
  </si>
  <si>
    <t>המועצה לא ערכה נהלים בנושא ניהול המחסן והרכש. (*)</t>
  </si>
  <si>
    <t>המועצה העסיקה מבקר בשליש משרה במקום בחצי משרה כמתחייב מהוראות החוק.  (*)</t>
  </si>
  <si>
    <r>
      <t>תקציב המועצה הובא לדיון ולאישור מליאת המועצה לאחר המועד הקבוע בחוק.</t>
    </r>
    <r>
      <rPr>
        <sz val="9"/>
        <color rgb="FF999999"/>
        <rFont val="David"/>
        <family val="2"/>
        <charset val="177"/>
      </rPr>
      <t xml:space="preserve"> [21-05]</t>
    </r>
  </si>
  <si>
    <r>
      <t xml:space="preserve">בידי המועצה לא נמצאו נתונים בדבר ערכם הכספי של תביעות משפטיות שהוגשו ועיקולים שהוטלו על נכסי חייבים. </t>
    </r>
    <r>
      <rPr>
        <sz val="9"/>
        <color rgb="FF999999"/>
        <rFont val="David"/>
        <family val="2"/>
        <charset val="177"/>
      </rPr>
      <t xml:space="preserve"> [22-05]</t>
    </r>
  </si>
  <si>
    <r>
      <t>המועצה לא ערכה נהלים בנושא ניהול המחסן והרכש. (*)</t>
    </r>
    <r>
      <rPr>
        <sz val="9"/>
        <color rgb="FF999999"/>
        <rFont val="David"/>
        <family val="2"/>
        <charset val="177"/>
      </rPr>
      <t xml:space="preserve"> [2-03]</t>
    </r>
  </si>
  <si>
    <r>
      <t>בקופת המועצה נמצאו המחאות שחזרו עד ליום 31 בדצמבר 2005 שלא נכללו בספירת הקופות.</t>
    </r>
    <r>
      <rPr>
        <sz val="9"/>
        <color rgb="FF999999"/>
        <rFont val="David"/>
        <family val="2"/>
        <charset val="177"/>
      </rPr>
      <t xml:space="preserve"> [23-05]</t>
    </r>
  </si>
  <si>
    <r>
      <t>המועצה לא הפקידה בחשבון מיועד דמי ניהול שנוכו מעובדים המועסקים בתנאי פנסיה תקציבית.</t>
    </r>
    <r>
      <rPr>
        <sz val="9"/>
        <color rgb="FF999999"/>
        <rFont val="David"/>
        <family val="2"/>
        <charset val="177"/>
      </rPr>
      <t xml:space="preserve"> [24-05]</t>
    </r>
  </si>
  <si>
    <r>
      <t>המועצה העסיקה מבקר בשליש משרה במקום בחצי משרה כמתחייב מהוראות החוק.  (*)</t>
    </r>
    <r>
      <rPr>
        <sz val="9"/>
        <color rgb="FF999999"/>
        <rFont val="David"/>
        <family val="2"/>
        <charset val="177"/>
      </rPr>
      <t xml:space="preserve"> [18-01]</t>
    </r>
  </si>
  <si>
    <r>
      <t>המועצה לא דנה בדוח מבקר המועצה לשנת 2004.</t>
    </r>
    <r>
      <rPr>
        <sz val="9"/>
        <color rgb="FF999999"/>
        <rFont val="David"/>
        <family val="2"/>
        <charset val="177"/>
      </rPr>
      <t xml:space="preserve"> [25-05]</t>
    </r>
  </si>
  <si>
    <r>
      <t>המועצה תיקנה את מרבית הליקויים שהועלו בביקורת רואי החשבון שנערכה בשנים קודמות. (*)</t>
    </r>
    <r>
      <rPr>
        <sz val="9"/>
        <color rgb="FF999999"/>
        <rFont val="David"/>
        <family val="2"/>
        <charset val="177"/>
      </rPr>
      <t xml:space="preserve"> [19-02]</t>
    </r>
  </si>
  <si>
    <r>
      <t>מליאת המועצה אישרה את התקציב הרגיל לאחר המועד הקבוע בחוק.</t>
    </r>
    <r>
      <rPr>
        <sz val="9"/>
        <color rgb="FF999999"/>
        <rFont val="David"/>
        <family val="2"/>
        <charset val="177"/>
      </rPr>
      <t xml:space="preserve"> [26-06]</t>
    </r>
  </si>
  <si>
    <r>
      <t>בידי המועצה לא נמצאו נתונים בדבר ערכם הכספי של תביעות משפטיות שהוגשו ועיקולים שהוטלו על נכסי חייבים.  (*)</t>
    </r>
    <r>
      <rPr>
        <sz val="9"/>
        <color rgb="FF999999"/>
        <rFont val="David"/>
        <family val="2"/>
        <charset val="177"/>
      </rPr>
      <t xml:space="preserve"> [22-05]</t>
    </r>
  </si>
  <si>
    <r>
      <t>לאחד מחברי המועצה חובות ארנונה ומים בסכום כולל של 22 אלפי ש''ח.</t>
    </r>
    <r>
      <rPr>
        <sz val="9"/>
        <color rgb="FF999999"/>
        <rFont val="David"/>
        <family val="2"/>
        <charset val="177"/>
      </rPr>
      <t xml:space="preserve"> [28-06]</t>
    </r>
  </si>
  <si>
    <r>
      <t>גזבר המועצה לא נכח בישיבות ועדת המכרזים.</t>
    </r>
    <r>
      <rPr>
        <sz val="9"/>
        <color rgb="FF999999"/>
        <rFont val="David"/>
        <family val="2"/>
        <charset val="177"/>
      </rPr>
      <t xml:space="preserve"> [27-06]</t>
    </r>
  </si>
  <si>
    <r>
      <t>המועצה לא הפקידה בחשבון מיועד דמי ניהול שנוכו מעובדים המועסקים בתנאי פנסיה תקציבית. (*)</t>
    </r>
    <r>
      <rPr>
        <sz val="9"/>
        <color rgb="FF999999"/>
        <rFont val="David"/>
        <family val="2"/>
        <charset val="177"/>
      </rPr>
      <t xml:space="preserve"> [24-05]</t>
    </r>
  </si>
  <si>
    <r>
      <t>חלק מוועדות חובה לא התכנסו בתדירות הנדרשת.</t>
    </r>
    <r>
      <rPr>
        <sz val="9"/>
        <color rgb="FF999999"/>
        <rFont val="David"/>
        <family val="2"/>
        <charset val="177"/>
      </rPr>
      <t xml:space="preserve"> [29-06]</t>
    </r>
  </si>
  <si>
    <r>
      <t>בידי המועצה לא נמצאו נתונים בדבר ערכן הכספי של תביעות משפטיות שהוגשו ועיקולים שהוטלו על נכסי חייבים.  (*)</t>
    </r>
    <r>
      <rPr>
        <sz val="9"/>
        <color rgb="FF999999"/>
        <rFont val="David"/>
        <family val="2"/>
        <charset val="177"/>
      </rPr>
      <t xml:space="preserve"> [22-05]</t>
    </r>
  </si>
  <si>
    <r>
      <t>ועדת הביקורת לא התכנסה בשנת 2007 וכפועל יוצא לא התקיים דיון בדוח המבקר לשנת 2006.</t>
    </r>
    <r>
      <rPr>
        <sz val="9"/>
        <color rgb="FF999999"/>
        <rFont val="David"/>
        <family val="2"/>
        <charset val="177"/>
      </rPr>
      <t xml:space="preserve"> [1-07]</t>
    </r>
  </si>
  <si>
    <r>
      <t>המועצה לא עדכנה את דמי השכירות מנכסיה.</t>
    </r>
    <r>
      <rPr>
        <sz val="9"/>
        <color rgb="FF999999"/>
        <rFont val="David"/>
        <family val="2"/>
        <charset val="177"/>
      </rPr>
      <t xml:space="preserve"> [31-08]</t>
    </r>
  </si>
  <si>
    <r>
      <t>המועצה לא ניהלה מעקב אחר חוזי השכירות של נכסיה והגביה בגינם.</t>
    </r>
    <r>
      <rPr>
        <sz val="9"/>
        <color rgb="FF999999"/>
        <rFont val="David"/>
        <family val="2"/>
        <charset val="177"/>
      </rPr>
      <t xml:space="preserve"> [30-08]</t>
    </r>
  </si>
  <si>
    <r>
      <t>ועדות החובה במועצה לא התכנסו בתדירות הנדרשת בחוק.</t>
    </r>
    <r>
      <rPr>
        <sz val="9"/>
        <color rgb="FF999999"/>
        <rFont val="David"/>
        <family val="2"/>
        <charset val="177"/>
      </rPr>
      <t xml:space="preserve"> [32-08]</t>
    </r>
  </si>
  <si>
    <r>
      <t>ועדות החובה במועצה לא התכנסו בתדירות הנדרשת בחוק. (*)</t>
    </r>
    <r>
      <rPr>
        <sz val="9"/>
        <color rgb="FF999999"/>
        <rFont val="David"/>
        <family val="2"/>
        <charset val="177"/>
      </rPr>
      <t xml:space="preserve"> [32-08]</t>
    </r>
  </si>
  <si>
    <r>
      <t>ועדת השקעות לא התכנסה כנדרש בהנחיות משרד הפנים.</t>
    </r>
    <r>
      <rPr>
        <sz val="9"/>
        <color rgb="FF999999"/>
        <rFont val="David"/>
        <family val="2"/>
        <charset val="177"/>
      </rPr>
      <t xml:space="preserve"> [1-09]</t>
    </r>
  </si>
  <si>
    <r>
      <t>לשניים מחברי המועצה חובות ארנונה בסך כולל של 8.8 אלפי ש''ח.</t>
    </r>
    <r>
      <rPr>
        <sz val="9"/>
        <color rgb="FF999999"/>
        <rFont val="David"/>
        <family val="2"/>
        <charset val="177"/>
      </rPr>
      <t xml:space="preserve"> [3-11]</t>
    </r>
  </si>
  <si>
    <r>
      <t>הכנסות מהיטלי השבחה והשתתפויות בעלים בעבודות פיתוח, המיועדות למימון קרן לעבודות פיתוח לא הושקעו בחשבונות בנקים נפרדים, אלא שימשו לפעילות השוטפת של התקציב הרגיל. (*)</t>
    </r>
    <r>
      <rPr>
        <sz val="9"/>
        <color rgb="FF999999"/>
        <rFont val="David"/>
        <family val="2"/>
        <charset val="177"/>
      </rPr>
      <t xml:space="preserve"> [1-10]</t>
    </r>
  </si>
  <si>
    <r>
      <t>תקציבים בלתי רגילים בוצעו בחריגה בהוצאות בסך 889 אלפי ש''ח מהמסגרת התקציבית המאושרת. (*)</t>
    </r>
    <r>
      <rPr>
        <sz val="9"/>
        <color rgb="FF999999"/>
        <rFont val="David"/>
        <family val="2"/>
        <charset val="177"/>
      </rPr>
      <t xml:space="preserve"> [2-10]</t>
    </r>
  </si>
  <si>
    <r>
      <t>הכנסות מהיטלי השבחה והשתתפויות בעלים בעבודות פיתוח, המיועדות למימון קרן לעבודות פיתוח לא הושקעו בחשבונות בנקים נפרדים אלא שימשו למימון הפעילות השוטפת של התקציב הרגיל.</t>
    </r>
    <r>
      <rPr>
        <sz val="9"/>
        <color rgb="FF999999"/>
        <rFont val="David"/>
        <family val="2"/>
        <charset val="177"/>
      </rPr>
      <t xml:space="preserve"> [1-10]</t>
    </r>
  </si>
  <si>
    <r>
      <t>תקציבים בלתי רגילים בוצעו בחריגה בהוצאות בסך 765 אלפי ש''ח מהמסגרת התקציבית המאושרת.</t>
    </r>
    <r>
      <rPr>
        <sz val="9"/>
        <color rgb="FF999999"/>
        <rFont val="David"/>
        <family val="2"/>
        <charset val="177"/>
      </rPr>
      <t xml:space="preserve"> [2-10]</t>
    </r>
  </si>
  <si>
    <r>
      <t>לחבר מועצה חובות ארנונה בסך 13 אלפי ש''ח.  (*)</t>
    </r>
    <r>
      <rPr>
        <sz val="9"/>
        <color rgb="FF999999"/>
        <rFont val="David"/>
        <family val="2"/>
        <charset val="177"/>
      </rPr>
      <t xml:space="preserve"> [3-11]</t>
    </r>
  </si>
  <si>
    <r>
      <t xml:space="preserve">המועצה לא הקפידה לקבל ממבקשי התמיכות את כל המסמכים הנדרשים על פי נוהל תמיכות במוסדות ציבור. </t>
    </r>
    <r>
      <rPr>
        <sz val="9"/>
        <color rgb="FF999999"/>
        <rFont val="David"/>
        <family val="2"/>
        <charset val="177"/>
      </rPr>
      <t xml:space="preserve"> [20-12]</t>
    </r>
  </si>
  <si>
    <r>
      <t>המועצה לא פיקחה על השימוש בכספי התמיכות שהעבירה לגופים הנתמכים.</t>
    </r>
    <r>
      <rPr>
        <sz val="9"/>
        <color rgb="FF999999"/>
        <rFont val="David"/>
        <family val="2"/>
        <charset val="177"/>
      </rPr>
      <t xml:space="preserve"> [21-12]</t>
    </r>
  </si>
  <si>
    <r>
      <t>תקציבים בלתי רגילים בוצעו בחריגה בהוצאות בסך 464 אלפי ש''ח מהמסגרת התקציבית המאושרת. (*)</t>
    </r>
    <r>
      <rPr>
        <sz val="9"/>
        <color rgb="FF999999"/>
        <rFont val="David"/>
        <family val="2"/>
        <charset val="177"/>
      </rPr>
      <t xml:space="preserve"> [2-10]</t>
    </r>
  </si>
  <si>
    <r>
      <t>לחוזים שנחתמו על ידי המועצה לא צורפה חוות דעת יועציה המשפטיים.</t>
    </r>
    <r>
      <rPr>
        <sz val="9"/>
        <color rgb="FF999999"/>
        <rFont val="David"/>
        <family val="2"/>
        <charset val="177"/>
      </rPr>
      <t xml:space="preserve"> [22-12]</t>
    </r>
  </si>
  <si>
    <r>
      <t>מבקר המועצה לא הגיש את דוחות הביקורת לשנים 2011 ו- 2012.</t>
    </r>
    <r>
      <rPr>
        <sz val="9"/>
        <color rgb="FF999999"/>
        <rFont val="David"/>
        <family val="2"/>
        <charset val="177"/>
      </rPr>
      <t xml:space="preserve"> [23-12]</t>
    </r>
  </si>
  <si>
    <r>
      <t>המועצה תיקנה באופן חלקי את הליקויים שהועלו בביקורת רואי החשבון שנערכה בשנים קודמות. (*)</t>
    </r>
    <r>
      <rPr>
        <sz val="9"/>
        <color rgb="FF999999"/>
        <rFont val="David"/>
        <family val="2"/>
        <charset val="177"/>
      </rPr>
      <t xml:space="preserve"> [19-02]</t>
    </r>
  </si>
  <si>
    <r>
      <t>תקציבים בלתי רגילים בוצעו בחריגה בהוצאות בסך 507 אלפי ש''ח מהמסגרת התקציבית המאושרת. (*)</t>
    </r>
    <r>
      <rPr>
        <sz val="9"/>
        <color rgb="FF999999"/>
        <rFont val="David"/>
        <family val="2"/>
        <charset val="177"/>
      </rPr>
      <t xml:space="preserve"> [2-10]</t>
    </r>
  </si>
  <si>
    <r>
      <t xml:space="preserve">המועצה מסרה חזקה במקרקעין שהוקצה ללא תמורה, למרות שטרם התקבל אישור שר הפנים להקצאה, כמתחייב מהוראות נוהל הקצאת קרקעות ומבנים בפטור ממכרז ללא תמורה או בתמורה סמלית. </t>
    </r>
    <r>
      <rPr>
        <sz val="9"/>
        <color rgb="FF999999"/>
        <rFont val="David"/>
        <family val="2"/>
        <charset val="177"/>
      </rPr>
      <t xml:space="preserve"> [24-13]</t>
    </r>
  </si>
  <si>
    <r>
      <t>מבקר המועצה לא הגיש את דוחות הביקורת לשנים 2013 ו- 2012. (*)</t>
    </r>
    <r>
      <rPr>
        <sz val="9"/>
        <color rgb="FF999999"/>
        <rFont val="David"/>
        <family val="2"/>
        <charset val="177"/>
      </rPr>
      <t xml:space="preserve"> [23-12]</t>
    </r>
  </si>
  <si>
    <t>בחוות דעת של רואי החשבון על הדוחות הכספיים של העירייה נכללה הפניית תשומת לב לגרעון המצטבר - בתקציב הרגיל בסך של כ- 60.4 מיליון ש''ח ובתקציבים בלתי רגילים שביצועם הסתיים בסך של כ- 1.3 מיליון ש''ח - בו מצויה העירייה. סך הגרעון המצטבר ליום 31 בדצמבר 2004 הסתכם בכ- 61.7 מיליון ש''ח (42.5% מסך תקציב העירייה לשנת 2004). (*)</t>
  </si>
  <si>
    <t>מועצת העיר אישרה את התקציב הרגיל לאחר המועד הקבוע בחוק. (*)</t>
  </si>
  <si>
    <t>העירייה לא רשמה הפרשה להוצאות בגין תביעות משפטיות אשר לא כוסו על ידי חברת הביטוח.  (*)</t>
  </si>
  <si>
    <t>בתחום העירייה פעלו עסקים ללא רשיון לניהול עסק. (*)</t>
  </si>
  <si>
    <t>בתוכנת ניהול הגביה, העירייה לא סימנה כחובות מסופקים חובות שקיים ספק באפשרות לגבייתם. (*)</t>
  </si>
  <si>
    <t>חובות הארנונה והמים של התושבים הסתכמו בסכומים מאוד מהותיים. אחוזי  גביית הארנונה נמוכים. (*)</t>
  </si>
  <si>
    <t>העירייה נתנה הנחות מארנונה ללא פירוט הבסיס להנחה וללא ציון הגורם המאשר. (*)</t>
  </si>
  <si>
    <t>העירייה העבירה הנחות מארנונה משנה לשנה כמעט אוטומטית וללא בקרה על רישום ההנחות על ידי עובדי מחלקת הגביה. (*)</t>
  </si>
  <si>
    <t>לחבר מועצה ולעובדי העירייה חובות ארנונה ומים. (*)</t>
  </si>
  <si>
    <t>העירייה נתנה הנחות לגופים שונים שלא בהתאם להוראות החוק. (*)</t>
  </si>
  <si>
    <t>העירייה לא הפקידה בחשבונות בנק נפרדים כספים שהתקבלו עבור התקציבים הבלתי רגילים המיועדים לביצוע עבודות פיתוח, כמתחייב מהקבוע בפקודת העיריות.  (*)</t>
  </si>
  <si>
    <t>העירייה החלה בביצוע מספר תקציבים בלתי רגילים לפני קבלת אישור ממועצת העיר וממשרד הפנים. (*)</t>
  </si>
  <si>
    <t>העירייה רשמה חיובים בגין היטלי השבחה בעת הגביה בפועל ולא בעת עריכת השומה. הדבר מנע מעקב אחר החיובים ואחר יתרות החייבים (*)</t>
  </si>
  <si>
    <t>העירייה לא קנסה קבלנים בגין איחור בביצוע ובסיום העבודות. (*)</t>
  </si>
  <si>
    <t>בתיקים של תקציבים בלתי רגילים שנמצאים באגף התחזוקה והנדסה כמעט שלא נמצאו אסמכתאות. העברת מידע בין מחלקת הנדסה ומחלקת גביה נמצאה לקויה.</t>
  </si>
  <si>
    <t>הדוחות הכספיים הרבעוניים הוגשו על ידי העירייה למשרד הפנים באיחור. (*)</t>
  </si>
  <si>
    <t>בניתוח התפלגות החייבים נמצאו יתרות זכות רבות לא מוסברות.  (*)</t>
  </si>
  <si>
    <t>העירייה לא קבעה נוהלים בכתב לגבי אישור שינויים בקובץ הספקים על ידי גורם מוסמך. (*)</t>
  </si>
  <si>
    <t>נמצאו מקרים בהם העירייה גבתה מתושבים היטלי השבחה בסכומים נמוכים מאלו שנקבעו בשומה.</t>
  </si>
  <si>
    <t>בדוחות הכספיים לא ניתן ביטוי להתחייבויות העירייה בגין תשלומי פנסיה צוברת ולהפרש בין סך  התחייבויותיה לבין הסכומים שנצברו בקופות.  (*)</t>
  </si>
  <si>
    <t>העירייה לא חייבה בשכר דירה את מחזיקי הנכסים שבבעלותה.  (*)</t>
  </si>
  <si>
    <t>העירייה לא ערכה הסכמים בינה לבין המשתמשים במקלטים.  (*)</t>
  </si>
  <si>
    <t>העירייה לא גבתה תשלומי ארנונה ברוב המקרקעין בהם ניתנו זכויות שימוש ללא תמורה. (*)</t>
  </si>
  <si>
    <t>מקרקעין מסויימים אינם רשומים בבעלות העירייה על פי נסחי הרישום בלשכת רישום המקרקעין. (*)</t>
  </si>
  <si>
    <t>העירייה לא הכינה פרוגרמה לשטחי ציבור כנדרש בהנחיות. (*)</t>
  </si>
  <si>
    <t>העירייה נתנה זכויות שימוש במקרקעין ללא תמורה שלא בהתאם לנוהל המחייב. (*)</t>
  </si>
  <si>
    <t>העירייה מינתה משרד רואה חשבון חיצוני לתפקיד מבקר העירייה ולא עובד שכיר כמתחייב מפקודת העיריות. (*)</t>
  </si>
  <si>
    <t>הרכב ועדת הנחות לא תאם את הוראות פקודת העיריות. (*)</t>
  </si>
  <si>
    <t>בפרוטוקולים מישיבות ועדת ההנחות לא נרשמו שמות הנוכחים. חברי הוועדה לא חתמו על כל הבקשות שהובאו לדיון בוועדה, החלטות הוועדה לא נרשמו על טפסי הבקשה והן לא נחתמו על ידי חבריה. הפרוטוקולים לא הונחו על שולחן מועצת העיר כמתחייב בחוק. (*)</t>
  </si>
  <si>
    <t>דוח הביקורת המפורט של רואי החשבון מטעם משרד הפנים לא נדון במועצת העיר. (*)</t>
  </si>
  <si>
    <t>הוועדה לענייני ביקורת לא התכנסה כלל בשנת 2004.</t>
  </si>
  <si>
    <r>
      <t xml:space="preserve">בחוות הדעת של רואי החשבון המבקרים על הדוחות הכספיים של העירייה נכללה הפניית תשומת לב לגרעון המצטבר - בתקציב הרגיל בסך של כ- 57.2 מיליון ש''ח ובתקציבים בלתי רגילים שביצועם הסתיים בסך של כ- 1.3 מיליון ש''ח - בו מצויה העירייה. סך הגרעון המצטבר ליום 31 בדצמבר 2005 הסתכם בכ- 58.5 מיליון ש''ח (כ- 38% מסך תקציב ההכנסות של העירייה לשנת 2005). בנוסף, נכללה הפניית תשומת לב לכך שביתרות החייבים כלולים חובות מסופקים הנאמדים בסכום כולל של כ- 105 מיליון ש''ח והמהווים כ- 66% מסך יתרות החייבים ליום 31 בדצמבר 2005. </t>
    </r>
    <r>
      <rPr>
        <sz val="9"/>
        <color rgb="FF999999"/>
        <rFont val="David"/>
        <family val="2"/>
        <charset val="177"/>
      </rPr>
      <t xml:space="preserve"> [1-05]</t>
    </r>
  </si>
  <si>
    <r>
      <t>מועצת העיר אישרה את התקציב הרגיל לאחר המועד הקבוע בחוק.</t>
    </r>
    <r>
      <rPr>
        <sz val="9"/>
        <color rgb="FF999999"/>
        <rFont val="David"/>
        <family val="2"/>
        <charset val="177"/>
      </rPr>
      <t xml:space="preserve"> [2-05]</t>
    </r>
  </si>
  <si>
    <r>
      <t>העירייה לא רשמה הפרשה להוצאות בגין תביעות משפטיות אשר לא כוסו על ידי חברת הביטוח.  (*)</t>
    </r>
    <r>
      <rPr>
        <sz val="9"/>
        <color rgb="FF999999"/>
        <rFont val="David"/>
        <family val="2"/>
        <charset val="177"/>
      </rPr>
      <t xml:space="preserve"> [3-01]</t>
    </r>
  </si>
  <si>
    <r>
      <t>בתחום העירייה פעלו עסקים ללא רשיון לניהול עסק. (*)</t>
    </r>
    <r>
      <rPr>
        <sz val="9"/>
        <color rgb="FF999999"/>
        <rFont val="David"/>
        <family val="2"/>
        <charset val="177"/>
      </rPr>
      <t xml:space="preserve"> [69-02]</t>
    </r>
  </si>
  <si>
    <r>
      <t>בתוכנת ניהול הגביה, העירייה לא סימנה כחובות מסופקים חובות שקיים ספק באפשרות לגבייתם. (*)</t>
    </r>
    <r>
      <rPr>
        <sz val="9"/>
        <color rgb="FF999999"/>
        <rFont val="David"/>
        <family val="2"/>
        <charset val="177"/>
      </rPr>
      <t xml:space="preserve"> [65-02]</t>
    </r>
  </si>
  <si>
    <r>
      <t xml:space="preserve">העירייה לא קבעה קריטריונים להגדרת חובות בעייתיים ולהעברה לטיפול של חברת הגביה. בנוסף, העירייה לא הגישה תביעות משפטיות כנגד חייבים בעייתיים. </t>
    </r>
    <r>
      <rPr>
        <sz val="9"/>
        <color rgb="FF999999"/>
        <rFont val="David"/>
        <family val="2"/>
        <charset val="177"/>
      </rPr>
      <t xml:space="preserve"> [6-05]</t>
    </r>
  </si>
  <si>
    <r>
      <t xml:space="preserve">העירייה לא נקטה באמצעי אכיפה לגביית חובות מים וארנונה משלושה חברי המועצה הדתית שהסתכמו ב- 120 אלפי ש''ח ומשבעה עובדי העירייה שהסתכמו ב- 620 אלפי ש''ח. </t>
    </r>
    <r>
      <rPr>
        <sz val="9"/>
        <color rgb="FF999999"/>
        <rFont val="David"/>
        <family val="2"/>
        <charset val="177"/>
      </rPr>
      <t xml:space="preserve"> [7-05]</t>
    </r>
  </si>
  <si>
    <r>
      <t>העירייה לא הפקידה בחשבונות בנק נפרדים כספים שהתקבלו עבור התקציבים הבלתי רגילים המיועדים לביצוע עבודות פיתוח, כמתחייב מהקבוע בפקודת העיריות.  (*)</t>
    </r>
    <r>
      <rPr>
        <sz val="9"/>
        <color rgb="FF999999"/>
        <rFont val="David"/>
        <family val="2"/>
        <charset val="177"/>
      </rPr>
      <t xml:space="preserve"> [9-01]</t>
    </r>
  </si>
  <si>
    <r>
      <t>העירייה רשמה חיובים בגין היטלי השבחה בעת הגביה בפועל ולא בעת עריכת השומה. הדבר מנע מעקב אחר החיובים ואחר יתרות החייבים (*)</t>
    </r>
    <r>
      <rPr>
        <sz val="9"/>
        <color rgb="FF999999"/>
        <rFont val="David"/>
        <family val="2"/>
        <charset val="177"/>
      </rPr>
      <t xml:space="preserve"> [11-01]</t>
    </r>
  </si>
  <si>
    <r>
      <t>נמצאו מקרים בהם העירייה גבתה מתושבים היטלי השבחה בסכומים נמוכים מאלו שנקבעו בשומה. (*)</t>
    </r>
    <r>
      <rPr>
        <sz val="9"/>
        <color rgb="FF999999"/>
        <rFont val="David"/>
        <family val="2"/>
        <charset val="177"/>
      </rPr>
      <t xml:space="preserve"> [89-04]</t>
    </r>
  </si>
  <si>
    <r>
      <t>בתיקים של תקציבים בלתי רגילים שנמצאים באגף התחזוקה והנדסה כמעט שלא נמצאו אסמכתאות. העברת מידע בין מחלקת הנדסה ומחלקת גביה נמצאה לקויה. (*)</t>
    </r>
    <r>
      <rPr>
        <sz val="9"/>
        <color rgb="FF999999"/>
        <rFont val="David"/>
        <family val="2"/>
        <charset val="177"/>
      </rPr>
      <t xml:space="preserve"> [87-04]</t>
    </r>
  </si>
  <si>
    <r>
      <t>באחד התקציבים הבלתי רגילים שנבדקו נמצא כי נערך מכרז ונחתם חוזה כשישה חודשים לאחר ביצוע העבודה בפועל.</t>
    </r>
    <r>
      <rPr>
        <sz val="9"/>
        <color rgb="FF999999"/>
        <rFont val="David"/>
        <family val="2"/>
        <charset val="177"/>
      </rPr>
      <t xml:space="preserve"> [4-05]</t>
    </r>
  </si>
  <si>
    <r>
      <t xml:space="preserve">באחד התקציבים הבלתי הרגילים שנבדקו נמצא כי סכום החוזה שנחתם עם הקבלן היה גבוה מסכום המסגרת התקציבית המאושרת. </t>
    </r>
    <r>
      <rPr>
        <sz val="9"/>
        <color rgb="FF999999"/>
        <rFont val="David"/>
        <family val="2"/>
        <charset val="177"/>
      </rPr>
      <t xml:space="preserve"> [3-05]</t>
    </r>
  </si>
  <si>
    <r>
      <t>העירייה העבירה מקרנות הפיתוח לתקציב הרגיל סך 1,824 אלפי ש''ח ללא אישור מועצת העיר ומשרד הפנים.</t>
    </r>
    <r>
      <rPr>
        <sz val="9"/>
        <color rgb="FF999999"/>
        <rFont val="David"/>
        <family val="2"/>
        <charset val="177"/>
      </rPr>
      <t xml:space="preserve"> [5-05]</t>
    </r>
  </si>
  <si>
    <r>
      <t>העירייה לא חייבה בשכר דירה את מחזיקי הנכסים שבבעלותה.  (*)</t>
    </r>
    <r>
      <rPr>
        <sz val="9"/>
        <color rgb="FF999999"/>
        <rFont val="David"/>
        <family val="2"/>
        <charset val="177"/>
      </rPr>
      <t xml:space="preserve"> [45-01]</t>
    </r>
  </si>
  <si>
    <r>
      <t>העירייה לא ערכה הסכמים בינה לבין המשתמשים במקלטים.  (*)</t>
    </r>
    <r>
      <rPr>
        <sz val="9"/>
        <color rgb="FF999999"/>
        <rFont val="David"/>
        <family val="2"/>
        <charset val="177"/>
      </rPr>
      <t xml:space="preserve"> [46-01]</t>
    </r>
  </si>
  <si>
    <r>
      <t>העירייה לא גבתה תשלומי ארנונה ברוב המקרקעין בהם ניתנו זכויות שימוש ללא תמורה. (*)</t>
    </r>
    <r>
      <rPr>
        <sz val="9"/>
        <color rgb="FF999999"/>
        <rFont val="David"/>
        <family val="2"/>
        <charset val="177"/>
      </rPr>
      <t xml:space="preserve"> [62-02]</t>
    </r>
  </si>
  <si>
    <r>
      <t>מקרקעין מסויימים אינם רשומים בבעלות העירייה על פי נסחי הרישום בלשכת רישום המקרקעין. (*)</t>
    </r>
    <r>
      <rPr>
        <sz val="9"/>
        <color rgb="FF999999"/>
        <rFont val="David"/>
        <family val="2"/>
        <charset val="177"/>
      </rPr>
      <t xml:space="preserve"> [63-02]</t>
    </r>
  </si>
  <si>
    <r>
      <t>העירייה לא הכינה פרוגרמה לשטחי ציבור כנדרש בהנחיות. (*)</t>
    </r>
    <r>
      <rPr>
        <sz val="9"/>
        <color rgb="FF999999"/>
        <rFont val="David"/>
        <family val="2"/>
        <charset val="177"/>
      </rPr>
      <t xml:space="preserve"> [64-02]</t>
    </r>
  </si>
  <si>
    <r>
      <t>העירייה נתנה זכויות שימוש במקרקעין ללא תמורה שלא בהתאם לנוהל המחייב. (*)</t>
    </r>
    <r>
      <rPr>
        <sz val="9"/>
        <color rgb="FF999999"/>
        <rFont val="David"/>
        <family val="2"/>
        <charset val="177"/>
      </rPr>
      <t xml:space="preserve"> [61-02]</t>
    </r>
  </si>
  <si>
    <r>
      <t xml:space="preserve">ראש העירייה לא מינה צוות לתיקון ליקויים כמתחייב מהוראות החוק. </t>
    </r>
    <r>
      <rPr>
        <sz val="9"/>
        <color rgb="FF999999"/>
        <rFont val="David"/>
        <family val="2"/>
        <charset val="177"/>
      </rPr>
      <t xml:space="preserve"> [9-05]</t>
    </r>
  </si>
  <si>
    <r>
      <t>העירייה תיקנה באופן חלקי את הליקויים שהועלו בביקורת רואי החשבון שנערכה בשנים קודמות. (*)</t>
    </r>
    <r>
      <rPr>
        <sz val="9"/>
        <color rgb="FF999999"/>
        <rFont val="David"/>
        <family val="2"/>
        <charset val="177"/>
      </rPr>
      <t xml:space="preserve"> [59-01]</t>
    </r>
  </si>
  <si>
    <r>
      <t>בחוות הדעת של רואי החשבון המבקרים על הדוחות הכספיים של העירייה נכללה הפניית תשומת לב לגרעון המצטבר - בתקציב הרגיל בסך של כ- 51.3 מיליון ש''ח ובתקציבים בלתי רגילים שביצועם הסתיים בסך של כ- 1.3 מיליון ש''ח - בו מצויה העירייה. סך הגרעון המצטבר ליום 31 בדצמבר 2006 הסתכם בכ- 52.6 מיליון ש''ח (כ- 32% מסך תקציב ההכנסות של העירייה לשנת 2006).  (*)</t>
    </r>
    <r>
      <rPr>
        <sz val="9"/>
        <color rgb="FF999999"/>
        <rFont val="David"/>
        <family val="2"/>
        <charset val="177"/>
      </rPr>
      <t xml:space="preserve"> [1-05]</t>
    </r>
  </si>
  <si>
    <r>
      <t>מועצת העיר אישרה את התקציב הרגיל לאחר המועד הקבוע בחוק. (*)</t>
    </r>
    <r>
      <rPr>
        <sz val="9"/>
        <color rgb="FF999999"/>
        <rFont val="David"/>
        <family val="2"/>
        <charset val="177"/>
      </rPr>
      <t xml:space="preserve"> [2-05]</t>
    </r>
  </si>
  <si>
    <r>
      <t>העיריה לא עמדה ביעדי תכנית ההבראה שחתמה עם משרד הפנים.</t>
    </r>
    <r>
      <rPr>
        <sz val="9"/>
        <color rgb="FF999999"/>
        <rFont val="David"/>
        <family val="2"/>
        <charset val="177"/>
      </rPr>
      <t xml:space="preserve"> [88-06]</t>
    </r>
  </si>
  <si>
    <r>
      <t>ביתרות החייבים כלולים חובות מסופקים הנאמדים בסכום כולל של כ- 147 מיליון ש''ח והמהווים כ- 74% מסך יתרות החייבים ליום 31 בדצמבר 2006.</t>
    </r>
    <r>
      <rPr>
        <sz val="9"/>
        <color rgb="FF999999"/>
        <rFont val="David"/>
        <family val="2"/>
        <charset val="177"/>
      </rPr>
      <t xml:space="preserve"> [89-06]</t>
    </r>
  </si>
  <si>
    <r>
      <t>העירייה לא קבעה קריטריונים להגדרת חובות בעייתיים ולהעברה לטיפול של חברת הגביה. בנוסף, העירייה לא הגישה תביעות משפטיות כנגד חייבים בעייתיים.  (*)</t>
    </r>
    <r>
      <rPr>
        <sz val="9"/>
        <color rgb="FF999999"/>
        <rFont val="David"/>
        <family val="2"/>
        <charset val="177"/>
      </rPr>
      <t xml:space="preserve"> [6-05]</t>
    </r>
  </si>
  <si>
    <r>
      <t>העירייה לא נקטה אמצעי אכיפה לגביית חובות מים וארנונה משלושה חברי המועצה הדתית שהסתכמו ב- 148 אלפי ש''ח ומשלושה עשר עובדי העירייה שחובותיהם הסתכמו ב- 1,514 אלפי ש''ח. (*)</t>
    </r>
    <r>
      <rPr>
        <sz val="9"/>
        <color rgb="FF999999"/>
        <rFont val="David"/>
        <family val="2"/>
        <charset val="177"/>
      </rPr>
      <t xml:space="preserve"> [7-05]</t>
    </r>
  </si>
  <si>
    <r>
      <t>העירייה לא נקטה אמצעי אכיפה מספיקים לגביית חובות מים וארנונה של שני חברי מועצת העיר בסך כולל של 254 אלפי ש''ח.</t>
    </r>
    <r>
      <rPr>
        <sz val="9"/>
        <color rgb="FF999999"/>
        <rFont val="David"/>
        <family val="2"/>
        <charset val="177"/>
      </rPr>
      <t xml:space="preserve"> [18-06]</t>
    </r>
  </si>
  <si>
    <r>
      <t>העירייה העבירה מקרנות הפיתוח לתקציב הרגיל סך 1,375 אלפי ש''ח ללא אישור משרד הפנים. (*)</t>
    </r>
    <r>
      <rPr>
        <sz val="9"/>
        <color rgb="FF999999"/>
        <rFont val="David"/>
        <family val="2"/>
        <charset val="177"/>
      </rPr>
      <t xml:space="preserve"> [5-05]</t>
    </r>
  </si>
  <si>
    <r>
      <t>בחוזה שנחתם עם קבלן נמצא נספח מיוחד שאושר על ידי ועדת המכרזים הקובע כי עבור כל יום של איחור הקבלן ישלם קנס בסך 2,000 $, לא חתום. הקבלן לא עמד בלוח הזמנים לסיום העבודה ולא נקנס.</t>
    </r>
    <r>
      <rPr>
        <sz val="9"/>
        <color rgb="FF999999"/>
        <rFont val="David"/>
        <family val="2"/>
        <charset val="177"/>
      </rPr>
      <t xml:space="preserve"> [10-06]</t>
    </r>
  </si>
  <si>
    <r>
      <t>העיריה קיבלה בשנים קודמות הכנסה בסך של 1 מיליון ש''ח מחברה שבתחום שיפוטה. סכום זה לא נרשם כהכנסה ומוצג בדוחות הכספיים כהתחייבות. (*)</t>
    </r>
    <r>
      <rPr>
        <sz val="9"/>
        <color rgb="FF999999"/>
        <rFont val="David"/>
        <family val="2"/>
        <charset val="177"/>
      </rPr>
      <t xml:space="preserve"> [4-05]</t>
    </r>
  </si>
  <si>
    <r>
      <t>העיריה ביטלה מכרז ללא אישור ראש העיריה.</t>
    </r>
    <r>
      <rPr>
        <sz val="9"/>
        <color rgb="FF999999"/>
        <rFont val="David"/>
        <family val="2"/>
        <charset val="177"/>
      </rPr>
      <t xml:space="preserve"> [12-06]</t>
    </r>
  </si>
  <si>
    <r>
      <t>בחוות הדעת של רואי החשבון המבקרים על הדוחות הכספיים של העיריה נכללה הסתייגות על כך שהעיריה לא רשמה הפרשה להוצאות בגין תביעות משפטיות  בסך 3,241 אלפי ש''ח אשר לא כוסו על ידי חברת הביטוח. המשמעות הינה שהעודף השוטף נמוך והגרעון המצטבר גבוה בסכום האמור מהמצוין בדוחות הכספיים.  (*)</t>
    </r>
    <r>
      <rPr>
        <sz val="9"/>
        <color rgb="FF999999"/>
        <rFont val="David"/>
        <family val="2"/>
        <charset val="177"/>
      </rPr>
      <t xml:space="preserve"> [3-01]</t>
    </r>
  </si>
  <si>
    <r>
      <t>העיריה לא עמדה ביעדי תכנית ההבראה שחתמה עם משרד הפנים. (*)</t>
    </r>
    <r>
      <rPr>
        <sz val="9"/>
        <color rgb="FF999999"/>
        <rFont val="David"/>
        <family val="2"/>
        <charset val="177"/>
      </rPr>
      <t xml:space="preserve"> [88-06]</t>
    </r>
  </si>
  <si>
    <r>
      <t>משרד הפנים מינה למועצה חשב מלווה בחודש מרס 2007.</t>
    </r>
    <r>
      <rPr>
        <sz val="9"/>
        <color rgb="FF999999"/>
        <rFont val="David"/>
        <family val="2"/>
        <charset val="177"/>
      </rPr>
      <t xml:space="preserve"> [96-07]</t>
    </r>
  </si>
  <si>
    <r>
      <t>ביתרות החייבים כלולים חובות מסופקים הנאמדים בסכום כולל של כ- 158 מיליון ש''ח והמהווים כ- 75% מסך יתרות החייבים ליום 31 בדצמבר 2007. (*)</t>
    </r>
    <r>
      <rPr>
        <sz val="9"/>
        <color rgb="FF999999"/>
        <rFont val="David"/>
        <family val="2"/>
        <charset val="177"/>
      </rPr>
      <t xml:space="preserve"> [89-06]</t>
    </r>
  </si>
  <si>
    <r>
      <t>העירייה לא נקטה אמצעי אכיפה לגביית חובות מים וארנונה חבר המועצה הדתית שהסתכמו ב- 62 אלפי ש''ח ומחמישה עשר עובדי העירייה שחובותיהם הסתכמו ב- 2,210 אלפי ש''ח. (*)</t>
    </r>
    <r>
      <rPr>
        <sz val="9"/>
        <color rgb="FF999999"/>
        <rFont val="David"/>
        <family val="2"/>
        <charset val="177"/>
      </rPr>
      <t xml:space="preserve"> [7-05]</t>
    </r>
  </si>
  <si>
    <r>
      <t>העירייה לא נקטה אמצעי אכיפה מספיקים לגביית חובות מים וארנונה של שני חברי מועצת העיר בסך כולל של 174 אלפי ש''ח. (*)</t>
    </r>
    <r>
      <rPr>
        <sz val="9"/>
        <color rgb="FF999999"/>
        <rFont val="David"/>
        <family val="2"/>
        <charset val="177"/>
      </rPr>
      <t xml:space="preserve"> [18-06]</t>
    </r>
  </si>
  <si>
    <r>
      <t xml:space="preserve">במכרז זוטא שנערך הוגשה הצעה אחת בלבד, לא נמצאו ראיות המאמתות משלוח הזמנה לשלושה קבלנים נוספים להשתתף במכרז. </t>
    </r>
    <r>
      <rPr>
        <sz val="9"/>
        <color rgb="FF999999"/>
        <rFont val="David"/>
        <family val="2"/>
        <charset val="177"/>
      </rPr>
      <t xml:space="preserve"> [92-07]</t>
    </r>
  </si>
  <si>
    <r>
      <t>העיריה החלה בביצוע תקציב בלתי רגיל לפני אישור משרד הפנים.</t>
    </r>
    <r>
      <rPr>
        <sz val="9"/>
        <color rgb="FF999999"/>
        <rFont val="David"/>
        <family val="2"/>
        <charset val="177"/>
      </rPr>
      <t xml:space="preserve"> [94-07]</t>
    </r>
  </si>
  <si>
    <r>
      <t xml:space="preserve">באחד התקציבים הבלתי רגילים מתכנן הפרויקט טען כי המבנה אוכלס לפני ביצוע הליך קבלה סופית ותקינה של המבנה ולפני תיקון כל הליקויים. לא הוצג לביקורת טופס 4 לאיכלוס המבנה.  </t>
    </r>
    <r>
      <rPr>
        <sz val="9"/>
        <color rgb="FF999999"/>
        <rFont val="David"/>
        <family val="2"/>
        <charset val="177"/>
      </rPr>
      <t xml:space="preserve"> [91-07]</t>
    </r>
  </si>
  <si>
    <r>
      <t>בתקציב בלתי רגיל שנבדק נמצא כי תכנון הפרויקט היה לקוי וחרג ממסגרת התקציב בסכום של כמיליון ש''ח, עקב כך נדרש תכנון חדש מתואם לתקציב דבר שגרר עיכוב של תחילת הפרויקט במשך כשנה ותשלום פיצוי לקבלן בגין התייקרויות בסך של כ- 288 אלפי ש''ח.</t>
    </r>
    <r>
      <rPr>
        <sz val="9"/>
        <color rgb="FF999999"/>
        <rFont val="David"/>
        <family val="2"/>
        <charset val="177"/>
      </rPr>
      <t xml:space="preserve"> [90-07]</t>
    </r>
  </si>
  <si>
    <r>
      <t>בתקציב בלתי רגיל שנבדק נמצא שחשבון על סך 41 אלפי ש''ח ששולם על ידי העיריה בוטל לאחר מכן. חשבונות נוספים של הקבלן לא אושרו על ידי העיריה.</t>
    </r>
    <r>
      <rPr>
        <sz val="9"/>
        <color rgb="FF999999"/>
        <rFont val="David"/>
        <family val="2"/>
        <charset val="177"/>
      </rPr>
      <t xml:space="preserve"> [95-07]</t>
    </r>
  </si>
  <si>
    <r>
      <t>העיריה לא עמדה בכל יעדי תכנית ההבראה שחתמה עם משרד הפנים, בכך שלא השלימה סקר על נכסים. (*)</t>
    </r>
    <r>
      <rPr>
        <sz val="9"/>
        <color rgb="FF999999"/>
        <rFont val="David"/>
        <family val="2"/>
        <charset val="177"/>
      </rPr>
      <t xml:space="preserve"> [88-06]</t>
    </r>
  </si>
  <si>
    <r>
      <t>משרד הפנים מינה למועצה חשב מלווה בחודש מרץ 2007. (*)</t>
    </r>
    <r>
      <rPr>
        <sz val="9"/>
        <color rgb="FF999999"/>
        <rFont val="David"/>
        <family val="2"/>
        <charset val="177"/>
      </rPr>
      <t xml:space="preserve"> [96-07]</t>
    </r>
  </si>
  <si>
    <r>
      <t>ביתרות החייבים כלולים חובות מסופקים הנאמדים בסכום כולל של כ- 168 מיליון ש''ח והמהווים כ- 65% מסך יתרות החייבים ליום 31 בדצמבר 2008. (*)</t>
    </r>
    <r>
      <rPr>
        <sz val="9"/>
        <color rgb="FF999999"/>
        <rFont val="David"/>
        <family val="2"/>
        <charset val="177"/>
      </rPr>
      <t xml:space="preserve"> [89-06]</t>
    </r>
  </si>
  <si>
    <r>
      <t>העירייה לא נקטה אמצעי אכיפה לגביית חובות מים וארנונה מחבר המועצה הדתית שהסתכמו ב- 69 אלפי ש''ח ומתשעה עשר עובדי העירייה שחובותיהם הסתכמו ב- 2,529 אלפי ש''ח. (*)</t>
    </r>
    <r>
      <rPr>
        <sz val="9"/>
        <color rgb="FF999999"/>
        <rFont val="David"/>
        <family val="2"/>
        <charset val="177"/>
      </rPr>
      <t xml:space="preserve"> [7-05]</t>
    </r>
  </si>
  <si>
    <r>
      <t>העירייה לא נקטה אמצעי אכיפה מספיקים לגביית חובות מים וארנונה של חבר מועצת העיר אשר הסתכמו בסוף השנה ב- 196 אלפי ש''ח. (*)</t>
    </r>
    <r>
      <rPr>
        <sz val="9"/>
        <color rgb="FF999999"/>
        <rFont val="David"/>
        <family val="2"/>
        <charset val="177"/>
      </rPr>
      <t xml:space="preserve"> [18-06]</t>
    </r>
  </si>
  <si>
    <r>
      <t xml:space="preserve">בידי העירייה לא נמצאו נתונים על מספר התלמידים שבוטחו עצמאית על ידי מוסדות החינוך בהם הם לומדים. </t>
    </r>
    <r>
      <rPr>
        <sz val="9"/>
        <color rgb="FF999999"/>
        <rFont val="David"/>
        <family val="2"/>
        <charset val="177"/>
      </rPr>
      <t xml:space="preserve"> [7-08]</t>
    </r>
  </si>
  <si>
    <r>
      <t xml:space="preserve">העירייה נתנה פטורים מארנונה עבור שנים קודמות בסך 82 אלפי ש''ח ללא אישור משרד הפנים. </t>
    </r>
    <r>
      <rPr>
        <sz val="9"/>
        <color rgb="FF999999"/>
        <rFont val="David"/>
        <family val="2"/>
        <charset val="177"/>
      </rPr>
      <t xml:space="preserve"> [4-08]</t>
    </r>
  </si>
  <si>
    <r>
      <t>העירייה לא הפקידה בחשבונות בנק נפרדים כספים שהתקבלו עבור התקציבים הבלתי רגילים המיועדים לביצוע עבודות פיתוח, כמתחייב מהקבוע בפקודת העיריות, למעט חשבון בנק אחד שהעירייה פתחה בו מופקדים תקבולים עבור תקציבי פיתוח. (*)</t>
    </r>
    <r>
      <rPr>
        <sz val="9"/>
        <color rgb="FF999999"/>
        <rFont val="David"/>
        <family val="2"/>
        <charset val="177"/>
      </rPr>
      <t xml:space="preserve"> [9-01]</t>
    </r>
  </si>
  <si>
    <r>
      <t>בתקציב בלתי רגיל שנבדק נמצא כי לאחר חתימה על החוזה עם הקבלן העיריה חתמה על חוזה חדש בו נקבע כי הקבלן יהיה זכאי לקבל סכום כולל של 4,909 אלפי ש''ח ללא קשר לכמות הפריטים והתשומות שישקיע וזאת בניגוד לתנאי המכרז.</t>
    </r>
    <r>
      <rPr>
        <sz val="9"/>
        <color rgb="FF999999"/>
        <rFont val="David"/>
        <family val="2"/>
        <charset val="177"/>
      </rPr>
      <t xml:space="preserve"> [1-08]</t>
    </r>
  </si>
  <si>
    <r>
      <t xml:space="preserve">בתקציב בלתי רגיל שנבדק נמצא כי במכרז שהתפרסם לקבלנים כתב הכמויות היה שגוי והתכנון לקוי. רק לאחר קביעת הזוכה במכרז שונו כתב הכמויות והתכנון. הדבר גרם להגדלת הפרויקט ב- 595 אלפי ש''ח, כ – 42% מהיקף המכרז, שבוצע על ידי אותו קבלן בתקציבים בלתי רגילים נפרדים וזאת ללא מכרז נוסף. </t>
    </r>
    <r>
      <rPr>
        <sz val="9"/>
        <color rgb="FF999999"/>
        <rFont val="David"/>
        <family val="2"/>
        <charset val="177"/>
      </rPr>
      <t xml:space="preserve"> [3-08]</t>
    </r>
  </si>
  <si>
    <r>
      <t>בתקציב בלתי רגיל שנבדק נמצא כי העיריה אישרה תוספת לחוזה בסך 600 אלפי ש''ח, המהווים כ-30% מסכום החוזה שאושר בוועדת המכרזים.</t>
    </r>
    <r>
      <rPr>
        <sz val="9"/>
        <color rgb="FF999999"/>
        <rFont val="David"/>
        <family val="2"/>
        <charset val="177"/>
      </rPr>
      <t xml:space="preserve"> [2-08]</t>
    </r>
  </si>
  <si>
    <r>
      <t>העירייה לא גבתה תשלומי ארנונה בחלק המקרקעין בהם ניתנו זכויות שימוש ללא תמורה. (*)</t>
    </r>
    <r>
      <rPr>
        <sz val="9"/>
        <color rgb="FF999999"/>
        <rFont val="David"/>
        <family val="2"/>
        <charset val="177"/>
      </rPr>
      <t xml:space="preserve"> [62-02]</t>
    </r>
  </si>
  <si>
    <r>
      <t>על פי נסחי הרישום בלשכת רישום המקרקעין, מקרקעין מסויימים אינם רשומים בבעלות העירייה.  (*)</t>
    </r>
    <r>
      <rPr>
        <sz val="9"/>
        <color rgb="FF999999"/>
        <rFont val="David"/>
        <family val="2"/>
        <charset val="177"/>
      </rPr>
      <t xml:space="preserve"> [63-02]</t>
    </r>
  </si>
  <si>
    <r>
      <t xml:space="preserve">העירייה לא הקימה תאגיד מים וביוב כמתחייב מהוראות החוק.  </t>
    </r>
    <r>
      <rPr>
        <sz val="9"/>
        <color rgb="FF999999"/>
        <rFont val="David"/>
        <family val="2"/>
        <charset val="177"/>
      </rPr>
      <t xml:space="preserve"> [8-08]</t>
    </r>
  </si>
  <si>
    <r>
      <t xml:space="preserve">העירייה לא מינתה ועדת השקעות כמתחייב מהוראות חוזר מנכ''ל. </t>
    </r>
    <r>
      <rPr>
        <sz val="9"/>
        <color rgb="FF999999"/>
        <rFont val="David"/>
        <family val="2"/>
        <charset val="177"/>
      </rPr>
      <t xml:space="preserve"> [6-08]</t>
    </r>
  </si>
  <si>
    <r>
      <t>חלק מוועדות החובה בעירייה לא התכנסו כלל וחלקן התכנסו רק פעמיים.</t>
    </r>
    <r>
      <rPr>
        <sz val="9"/>
        <color rgb="FF999999"/>
        <rFont val="David"/>
        <family val="2"/>
        <charset val="177"/>
      </rPr>
      <t xml:space="preserve"> [5-08]</t>
    </r>
  </si>
  <si>
    <r>
      <t>משרד הפנים מינה לעיריה חשב מלווה בחודש מרץ 2007. (*)</t>
    </r>
    <r>
      <rPr>
        <sz val="9"/>
        <color rgb="FF999999"/>
        <rFont val="David"/>
        <family val="2"/>
        <charset val="177"/>
      </rPr>
      <t xml:space="preserve"> [96-07]</t>
    </r>
  </si>
  <si>
    <r>
      <t>ביתרות החייבים כלולים חובות מסופקים הנאמדים בסכום כולל של כ- 207 מיליון ש''ח והמהווים כ- 70% מסך יתרות החייבים ליום 31 בדצמבר 2009. (*)</t>
    </r>
    <r>
      <rPr>
        <sz val="9"/>
        <color rgb="FF999999"/>
        <rFont val="David"/>
        <family val="2"/>
        <charset val="177"/>
      </rPr>
      <t xml:space="preserve"> [89-06]</t>
    </r>
  </si>
  <si>
    <r>
      <t>העירייה לא נקטה אמצעי אכיפה לגביית חובות מים וארנונה מחבר המועצה הדתית שהסתכמו ב- 24 אלפי ש''ח ושישה עשר עובדי העירייה שחובותיהם הסתכמו ב- 2,364 אלפי ש''ח. (*)</t>
    </r>
    <r>
      <rPr>
        <sz val="9"/>
        <color rgb="FF999999"/>
        <rFont val="David"/>
        <family val="2"/>
        <charset val="177"/>
      </rPr>
      <t xml:space="preserve"> [7-05]</t>
    </r>
  </si>
  <si>
    <r>
      <t>העירייה לא נקטה אמצעי אכיפה מספיקים לגביית חובות מים וארנונה של חבר מועצת העיר אשר הסתכמו בסוף השנה ב- 304 אלפי ש''ח. (*)</t>
    </r>
    <r>
      <rPr>
        <sz val="9"/>
        <color rgb="FF999999"/>
        <rFont val="David"/>
        <family val="2"/>
        <charset val="177"/>
      </rPr>
      <t xml:space="preserve"> [18-06]</t>
    </r>
  </si>
  <si>
    <r>
      <t>חלק מהרווחים מהשקעות של עודפי מימון בתקציבים בלתי רגילים ושל כספי קרן פיתוח נזקפו לתקציב הרגיל, בניגוד להנחיות. (*)</t>
    </r>
    <r>
      <rPr>
        <sz val="9"/>
        <color rgb="FF999999"/>
        <rFont val="David"/>
        <family val="2"/>
        <charset val="177"/>
      </rPr>
      <t xml:space="preserve"> [9-01]</t>
    </r>
  </si>
  <si>
    <r>
      <t>בתקציב בלתי רגיל שנבדק נמצא כי הקבלן לא יכול לבצע ולא מבצע עבודה כ- 8 חודשים וזאת בשל מחלוקת בין העיריה לתושבים. למרות המלצת המפקח ומנהל מחלקת תשתיות לסיום עבודת הקבלן, העיריה לא הפסיקה את עבודתו, דבר העלול לגרום הוצאות נוספות לעיריה.</t>
    </r>
    <r>
      <rPr>
        <sz val="9"/>
        <color rgb="FF999999"/>
        <rFont val="David"/>
        <family val="2"/>
        <charset val="177"/>
      </rPr>
      <t xml:space="preserve"> [92-09]</t>
    </r>
  </si>
  <si>
    <r>
      <t>העיריה קיבלה בשנים קודמות הכנסה בסך של 1,100 אלפי ש''ח מחברה שבתחום שיפוטה. סכום זה לא נרשם כהכנסה ומוצג בדוחות הכספיים כהתחייבות. (*)</t>
    </r>
    <r>
      <rPr>
        <sz val="9"/>
        <color rgb="FF999999"/>
        <rFont val="David"/>
        <family val="2"/>
        <charset val="177"/>
      </rPr>
      <t xml:space="preserve"> [4-05]</t>
    </r>
  </si>
  <si>
    <r>
      <t>דמי ניהול שנוכו מעובדים המעוסקים בתנאי פנסיה תקציבית בסך 1,336 אלפי ש''ח לא הופקדו בחשבון נפרד בקופה מיועדת כנדרש בחוק.</t>
    </r>
    <r>
      <rPr>
        <sz val="9"/>
        <color rgb="FF999999"/>
        <rFont val="David"/>
        <family val="2"/>
        <charset val="177"/>
      </rPr>
      <t xml:space="preserve"> [91-09]</t>
    </r>
  </si>
  <si>
    <r>
      <t>העירייה לא חייבה בשכר דירה את חלק ממחזיקי הנכסים שבבעלותה.  (*)</t>
    </r>
    <r>
      <rPr>
        <sz val="9"/>
        <color rgb="FF999999"/>
        <rFont val="David"/>
        <family val="2"/>
        <charset val="177"/>
      </rPr>
      <t xml:space="preserve"> [45-01]</t>
    </r>
  </si>
  <si>
    <r>
      <t>בחלק מהמקרקעין המושכרים לא נמצאו הסכמי שכירות או הסכמי שימוש במקרקעין.  (*)</t>
    </r>
    <r>
      <rPr>
        <sz val="9"/>
        <color rgb="FF999999"/>
        <rFont val="David"/>
        <family val="2"/>
        <charset val="177"/>
      </rPr>
      <t xml:space="preserve"> [46-01]</t>
    </r>
  </si>
  <si>
    <r>
      <t>העיריה לא גבתה תשלומי ארנונה בחלק המקרקעין בהם ניתנו זכויות שימוש ללא תמורה. (*)</t>
    </r>
    <r>
      <rPr>
        <sz val="9"/>
        <color rgb="FF999999"/>
        <rFont val="David"/>
        <family val="2"/>
        <charset val="177"/>
      </rPr>
      <t xml:space="preserve"> [62-02]</t>
    </r>
  </si>
  <si>
    <r>
      <t>העירייה לא הקימה תאגיד מים וביוב כמתחייב מהוראות החוק.   (*)</t>
    </r>
    <r>
      <rPr>
        <sz val="9"/>
        <color rgb="FF999999"/>
        <rFont val="David"/>
        <family val="2"/>
        <charset val="177"/>
      </rPr>
      <t xml:space="preserve"> [8-08]</t>
    </r>
  </si>
  <si>
    <r>
      <t>העירייה לא מינתה ועדת השקעות כמתחייב מהוראות חוזר מנכ''ל.  (*)</t>
    </r>
    <r>
      <rPr>
        <sz val="9"/>
        <color rgb="FF999999"/>
        <rFont val="David"/>
        <family val="2"/>
        <charset val="177"/>
      </rPr>
      <t xml:space="preserve"> [6-08]</t>
    </r>
  </si>
  <si>
    <r>
      <t>חלק מוועדות החובה בעירייה לא התכנסו כלל וחלקן התכנסו רק פעמיים. (*)</t>
    </r>
    <r>
      <rPr>
        <sz val="9"/>
        <color rgb="FF999999"/>
        <rFont val="David"/>
        <family val="2"/>
        <charset val="177"/>
      </rPr>
      <t xml:space="preserve"> [5-08]</t>
    </r>
  </si>
  <si>
    <r>
      <t>ביתרות החייבים כלולים חובות מסופקים או המיועדים למחיקה, הנאמדים בסכום כולל של כ- 234 מיליון ש''ח והמהווים כ- 74% מסך יתרות החייבים ליום 31 בדצמבר 2010. החובות המסופקים אינם מסומנים בתוכנת מערך הגביה. (*)</t>
    </r>
    <r>
      <rPr>
        <sz val="9"/>
        <color rgb="FF999999"/>
        <rFont val="David"/>
        <family val="2"/>
        <charset val="177"/>
      </rPr>
      <t xml:space="preserve"> [89-06]</t>
    </r>
  </si>
  <si>
    <r>
      <t>ביתרות החייבים לסוף השנה עבור ארנונה ומים כלולים חוב של חבר מועצת העיר בסך 237 אלפי ש''ח, חובות של עשרים ושניים מעובדי העיריה בסך 2,491 אלפי ש''ח וחוב של חבר המועצה הדתית בסך 29 אלפי ש''ח. (*)</t>
    </r>
    <r>
      <rPr>
        <sz val="9"/>
        <color rgb="FF999999"/>
        <rFont val="David"/>
        <family val="2"/>
        <charset val="177"/>
      </rPr>
      <t xml:space="preserve"> [18-06]</t>
    </r>
  </si>
  <si>
    <r>
      <t xml:space="preserve">בחודש מרס 2007 משרד הפנים מינה לעיריה חשב מלווה. תוקף המינוי עד 31 בדצמבר 2010. </t>
    </r>
    <r>
      <rPr>
        <sz val="9"/>
        <color rgb="FF999999"/>
        <rFont val="David"/>
        <family val="2"/>
        <charset val="177"/>
      </rPr>
      <t xml:space="preserve"> [101-10]</t>
    </r>
  </si>
  <si>
    <r>
      <t>בשני תקציבים בלתי רגילים שנבדקו נמצא כי העירייה ניהלה לפרוייקט אחד שלושה תקציבים נפרדים במקום אחד. יש בכך כדי להקשות על מעקב ופיקוח תקינים.</t>
    </r>
    <r>
      <rPr>
        <sz val="9"/>
        <color rgb="FF999999"/>
        <rFont val="David"/>
        <family val="2"/>
        <charset val="177"/>
      </rPr>
      <t xml:space="preserve"> [98-10]</t>
    </r>
  </si>
  <si>
    <r>
      <t>באחד התקציבים שנבדקו נמצא כי החוזה נחתם לאחר שביצוע העבודה הסתיים.</t>
    </r>
    <r>
      <rPr>
        <sz val="9"/>
        <color rgb="FF999999"/>
        <rFont val="David"/>
        <family val="2"/>
        <charset val="177"/>
      </rPr>
      <t xml:space="preserve"> [99-10]</t>
    </r>
  </si>
  <si>
    <r>
      <t>העיריה הפעילה שני מכרזי מסגרת לביצוע עבודות בניה, פיתוח ותחזוקה בהן  נקבע זכיין יחיד, ללא קביעת תקרת הסכום לביצוע העבודות.</t>
    </r>
    <r>
      <rPr>
        <sz val="9"/>
        <color rgb="FF999999"/>
        <rFont val="David"/>
        <family val="2"/>
        <charset val="177"/>
      </rPr>
      <t xml:space="preserve"> [97-10]</t>
    </r>
  </si>
  <si>
    <r>
      <t>דמי ניהול שנוכו מעובדים המעוסקים בתנאי פנסיה תקציבית בסך 1,573 אלפי ש''ח לא הופקדו בקופה מיועדת כנדרש. (*)</t>
    </r>
    <r>
      <rPr>
        <sz val="9"/>
        <color rgb="FF999999"/>
        <rFont val="David"/>
        <family val="2"/>
        <charset val="177"/>
      </rPr>
      <t xml:space="preserve"> [91-09]</t>
    </r>
  </si>
  <si>
    <r>
      <t>העיריה לא גבתה ארנונה בחלק מהמקרקעין בהם ניתנו זכויות שימוש ללא תמורה. (*)</t>
    </r>
    <r>
      <rPr>
        <sz val="9"/>
        <color rgb="FF999999"/>
        <rFont val="David"/>
        <family val="2"/>
        <charset val="177"/>
      </rPr>
      <t xml:space="preserve"> [62-02]</t>
    </r>
  </si>
  <si>
    <r>
      <t>ועדת מכרזים לא קבעה נוהלים לגבי אופן עבודתה כנדרש בפקודת העיריות בקשר להרכב הנדרש לקבלת החלטות ולנוהלי עבודת הוועדה.</t>
    </r>
    <r>
      <rPr>
        <sz val="9"/>
        <color rgb="FF999999"/>
        <rFont val="David"/>
        <family val="2"/>
        <charset val="177"/>
      </rPr>
      <t xml:space="preserve"> [100-10]</t>
    </r>
  </si>
  <si>
    <r>
      <t>ביתרות החייבים כלולים חובות מסופקים או המיועדים למחיקה, הנאמדים בסכום כולל של כ- 256 מיליון ש''ח המהווים כ- 71% מסך יתרות החייבים ליום 31 בדצמבר 2011. החובות המסופקים לא סומנו בתוכנת מערך הגביה. (*)</t>
    </r>
    <r>
      <rPr>
        <sz val="9"/>
        <color rgb="FF999999"/>
        <rFont val="David"/>
        <family val="2"/>
        <charset val="177"/>
      </rPr>
      <t xml:space="preserve"> [89-06]</t>
    </r>
  </si>
  <si>
    <r>
      <t>ביתרות החייבים לסוף השנה עבור ארנונה ומים כלולים חוב של חבר מועצת העיר בסך 241 אלפי ש''ח, חובות של עשרים ושניים מעובדי העיריה בסך 2,660 אלפי ש''ח וחוב של חבר המועצה הדתית בסך 31 אלפי ש''ח. (*)</t>
    </r>
    <r>
      <rPr>
        <sz val="9"/>
        <color rgb="FF999999"/>
        <rFont val="David"/>
        <family val="2"/>
        <charset val="177"/>
      </rPr>
      <t xml:space="preserve"> [18-06]</t>
    </r>
  </si>
  <si>
    <r>
      <t>המערכת הממוחשבת במחלקת הגביה אינה מגבילה את שיעור ההנחה המירבית המותרת על פי חוק.</t>
    </r>
    <r>
      <rPr>
        <sz val="9"/>
        <color rgb="FF999999"/>
        <rFont val="David"/>
        <family val="2"/>
        <charset val="177"/>
      </rPr>
      <t xml:space="preserve"> [104-11]</t>
    </r>
  </si>
  <si>
    <r>
      <t>העיריה הפעילה שני מכרזי מסגרת לביצוע עבודות בניה, פיתוח ותחזוקה בהן  נקבע זכיין יחיד, ללא קביעת תקרת הסכום לביצוע העבודות. (*)</t>
    </r>
    <r>
      <rPr>
        <sz val="9"/>
        <color rgb="FF999999"/>
        <rFont val="David"/>
        <family val="2"/>
        <charset val="177"/>
      </rPr>
      <t xml:space="preserve"> [97-10]</t>
    </r>
  </si>
  <si>
    <r>
      <t>נמצאו ליקויים במערך הגיבוי ואבטחת המידע בעירייה.</t>
    </r>
    <r>
      <rPr>
        <sz val="9"/>
        <color rgb="FF999999"/>
        <rFont val="David"/>
        <family val="2"/>
        <charset val="177"/>
      </rPr>
      <t xml:space="preserve"> [103-11]</t>
    </r>
  </si>
  <si>
    <r>
      <t>העיריה העסיקה שלושה עובדים בתנאי שכר בכירים ללא אישור משרד הפנים על תנאי העסקתם.</t>
    </r>
    <r>
      <rPr>
        <sz val="9"/>
        <color rgb="FF999999"/>
        <rFont val="David"/>
        <family val="2"/>
        <charset val="177"/>
      </rPr>
      <t xml:space="preserve"> [102-11]</t>
    </r>
  </si>
  <si>
    <r>
      <t>חלק מוועדות החובה בעירייה לא התכנסו כלל וחלקן התכנסו רק פעם אחת. (*)</t>
    </r>
    <r>
      <rPr>
        <sz val="9"/>
        <color rgb="FF999999"/>
        <rFont val="David"/>
        <family val="2"/>
        <charset val="177"/>
      </rPr>
      <t xml:space="preserve"> [5-08]</t>
    </r>
  </si>
  <si>
    <r>
      <t>ועדת מכרזים לא קבעה נוהלים לגבי אופן עבודתה כנדרש בפקודת העיריות בקשר להרכב הנדרש לקבלת החלטות ולנוהלי עבודת הוועדה. (*)</t>
    </r>
    <r>
      <rPr>
        <sz val="9"/>
        <color rgb="FF999999"/>
        <rFont val="David"/>
        <family val="2"/>
        <charset val="177"/>
      </rPr>
      <t xml:space="preserve"> [100-10]</t>
    </r>
  </si>
  <si>
    <r>
      <t>ביתרות החייבים כלולים חובות מסופקים או המיועדים למחיקה, הנאמדים בסכום כולל של כ- 347 מיליון ש''ח המהווים כ- 89% מסך יתרות החייבים עבור ארנונה וחיובים אחרים ליום 31 בדצמבר 2012. החובות המסופקים לא סומנו בתוכנת מערך הגביה. (*)</t>
    </r>
    <r>
      <rPr>
        <sz val="9"/>
        <color rgb="FF999999"/>
        <rFont val="David"/>
        <family val="2"/>
        <charset val="177"/>
      </rPr>
      <t xml:space="preserve"> [89-06]</t>
    </r>
  </si>
  <si>
    <r>
      <t>ביתרות החייבים לסוף השנה עבור ארנונה ומים כלולים חוב של חבר מועצת העיר בסך 201 אלפי ש''ח וחובות של עשרים ושניים מעובדי העיריה בסך 3,743 אלפי ש''ח.  (*)</t>
    </r>
    <r>
      <rPr>
        <sz val="9"/>
        <color rgb="FF999999"/>
        <rFont val="David"/>
        <family val="2"/>
        <charset val="177"/>
      </rPr>
      <t xml:space="preserve"> [18-06]</t>
    </r>
  </si>
  <si>
    <r>
      <t>המערכת הממוחשבת במחלקת הגביה אינה מגבילה את שיעור ההנחה המירבית המותרת על פי חוק. (*)</t>
    </r>
    <r>
      <rPr>
        <sz val="9"/>
        <color rgb="FF999999"/>
        <rFont val="David"/>
        <family val="2"/>
        <charset val="177"/>
      </rPr>
      <t xml:space="preserve"> [104-11]</t>
    </r>
  </si>
  <si>
    <r>
      <t xml:space="preserve">בבדיקת עשרים החייבים בעלי החוב הגבוה עבור ארנונה שאינה למגורים, נמצא כי העירייה לא נקטה הליכי גביה ואכיפה מספיקים נגד שלושה חייבים שחובם עבור מיסי עירייה, מים ביוב ושמירה, הסתכם לסוף השנה ב- 35 מיליון ש''ח. </t>
    </r>
    <r>
      <rPr>
        <sz val="9"/>
        <color rgb="FF999999"/>
        <rFont val="David"/>
        <family val="2"/>
        <charset val="177"/>
      </rPr>
      <t xml:space="preserve"> [104-12]</t>
    </r>
  </si>
  <si>
    <r>
      <t>הנחה מארנונה בגין שנים קודמות בסך 155 אלפי ש''ח ניתנה לחייב בטרם נתקבל אישור משרד הפנים.</t>
    </r>
    <r>
      <rPr>
        <sz val="9"/>
        <color rgb="FF999999"/>
        <rFont val="David"/>
        <family val="2"/>
        <charset val="177"/>
      </rPr>
      <t xml:space="preserve"> [105-12]</t>
    </r>
  </si>
  <si>
    <r>
      <t>העירייה לא חייבה בשכר דירה חלק ממחזיקי הנכסים שבבעלותה.  (*)</t>
    </r>
    <r>
      <rPr>
        <sz val="9"/>
        <color rgb="FF999999"/>
        <rFont val="David"/>
        <family val="2"/>
        <charset val="177"/>
      </rPr>
      <t xml:space="preserve"> [45-01]</t>
    </r>
  </si>
  <si>
    <r>
      <t>ועדת מכרזים לא קבעה נוהלים לגבי אופן עבודתה, כנדרש בפקודת העיריות, בקשר להרכב הנדרש לקבלת החלטות ולנוהלי עבודת הוועדה. (*)</t>
    </r>
    <r>
      <rPr>
        <sz val="9"/>
        <color rgb="FF999999"/>
        <rFont val="David"/>
        <family val="2"/>
        <charset val="177"/>
      </rPr>
      <t xml:space="preserve"> [100-10]</t>
    </r>
  </si>
  <si>
    <r>
      <t>מערכת המחשב של מערך הגביה אינה כוללת הרשאות המונעות רישום הנחות שלא בסמכות.</t>
    </r>
    <r>
      <rPr>
        <sz val="9"/>
        <color rgb="FF999999"/>
        <rFont val="David"/>
        <family val="2"/>
        <charset val="177"/>
      </rPr>
      <t xml:space="preserve"> [107-12]</t>
    </r>
  </si>
  <si>
    <r>
      <t>מסמכים הכוללים מידע אישי על תושבים מונחים בארונות פתוחים בפרוזדור הראשי של מחלקת הגביה, כך שמתאפשרת גישה לאנשים לא מורשים.</t>
    </r>
    <r>
      <rPr>
        <sz val="9"/>
        <color rgb="FF999999"/>
        <rFont val="David"/>
        <family val="2"/>
        <charset val="177"/>
      </rPr>
      <t xml:space="preserve"> [106-12]</t>
    </r>
  </si>
  <si>
    <r>
      <t>ביתרות החייבים כלולים חובות מסופקים או המיועדים למחיקה, הנאמדים בסכום כולל של כ- 361 מיליון ש''ח המהווים כ- 88% מסך יתרות החייבים עבור ארנונה וחיובים אחרים ליום 31 בדצמבר 2013. החובות המסופקים לא סומנו בתוכנת מערך הגביה. (*)</t>
    </r>
    <r>
      <rPr>
        <sz val="9"/>
        <color rgb="FF999999"/>
        <rFont val="David"/>
        <family val="2"/>
        <charset val="177"/>
      </rPr>
      <t xml:space="preserve"> [89-06]</t>
    </r>
  </si>
  <si>
    <r>
      <t>ביתרות החייבים לסוף השנה עבור ארנונה ומים כלולים חובות של שבעה עשר מעובדי העיריה בסך 3,393 אלפי ש''ח.  (*)</t>
    </r>
    <r>
      <rPr>
        <sz val="9"/>
        <color rgb="FF999999"/>
        <rFont val="David"/>
        <family val="2"/>
        <charset val="177"/>
      </rPr>
      <t xml:space="preserve"> [18-06]</t>
    </r>
  </si>
  <si>
    <r>
      <t>המערכת הממוחשבת במחלקת הגביה לא הגבילה את שיעור ההנחה המירבית המותרת על פי חוק. (*)</t>
    </r>
    <r>
      <rPr>
        <sz val="9"/>
        <color rgb="FF999999"/>
        <rFont val="David"/>
        <family val="2"/>
        <charset val="177"/>
      </rPr>
      <t xml:space="preserve"> [104-11]</t>
    </r>
  </si>
  <si>
    <r>
      <t>בבדיקת עשרים החייבים בעלי החוב הגבוה עבור ארנונה שאינה למגורים, נמצא כי העירייה לא נקטה הליכי גביה ואכיפה מספיקים נגד שלושה חייבים שחובם עבור מיסי עירייה, מים ביוב ושמירה, הסתכם לסוף השנה כ- 35 מיליון ש''ח.  (*)</t>
    </r>
    <r>
      <rPr>
        <sz val="9"/>
        <color rgb="FF999999"/>
        <rFont val="David"/>
        <family val="2"/>
        <charset val="177"/>
      </rPr>
      <t xml:space="preserve"> [104-12]</t>
    </r>
  </si>
  <si>
    <r>
      <t>העיריה ערכה סקר נכסים חלקי שלא כלל מקרקעין שנבנו בבניה רוויה. העדר סקר מלא מונע עדכון כל השטחים החייבים בארנונה.</t>
    </r>
    <r>
      <rPr>
        <sz val="9"/>
        <color rgb="FF999999"/>
        <rFont val="David"/>
        <family val="2"/>
        <charset val="177"/>
      </rPr>
      <t xml:space="preserve"> [107-13]</t>
    </r>
  </si>
  <si>
    <r>
      <t>המידע הנמצא בידי העירייה בדבר נכסי דלא ניידי שבבעלותה אינו כולל את כל הפרטים הנדרשים בחוק.</t>
    </r>
    <r>
      <rPr>
        <sz val="9"/>
        <color rgb="FF999999"/>
        <rFont val="David"/>
        <family val="2"/>
        <charset val="177"/>
      </rPr>
      <t xml:space="preserve"> [109-13]</t>
    </r>
  </si>
  <si>
    <r>
      <t xml:space="preserve">העירייה לא ניהלה ספר הקצאות הפתוח לעיון הציבור כנדרש בהוראות נוהל הקצאת קרקעות ומבנים בפטור ממכרז ללא תמורה או בתמורה סמלית. </t>
    </r>
    <r>
      <rPr>
        <sz val="9"/>
        <color rgb="FF999999"/>
        <rFont val="David"/>
        <family val="2"/>
        <charset val="177"/>
      </rPr>
      <t xml:space="preserve"> [108-13]</t>
    </r>
  </si>
  <si>
    <r>
      <t>מערכת המחשב של מערך הגביה לא כללה הרשאות למניעת רישום הנחות שלא בסמכות. (*)</t>
    </r>
    <r>
      <rPr>
        <sz val="9"/>
        <color rgb="FF999999"/>
        <rFont val="David"/>
        <family val="2"/>
        <charset val="177"/>
      </rPr>
      <t xml:space="preserve"> [107-12]</t>
    </r>
  </si>
</sst>
</file>

<file path=xl/styles.xml><?xml version="1.0" encoding="utf-8"?>
<styleSheet xmlns="http://schemas.openxmlformats.org/spreadsheetml/2006/main">
  <numFmts count="1">
    <numFmt numFmtId="43" formatCode="_(* #,##0.00_);_(* \(#,##0.00\);_(* &quot;-&quot;??_);_(@_)"/>
  </numFmts>
  <fonts count="17">
    <font>
      <sz val="11"/>
      <color theme="1"/>
      <name val="Calibri"/>
      <family val="2"/>
      <scheme val="minor"/>
    </font>
    <font>
      <sz val="11"/>
      <color theme="1"/>
      <name val="Calibri"/>
      <family val="2"/>
      <scheme val="minor"/>
    </font>
    <font>
      <sz val="14"/>
      <color theme="1"/>
      <name val="Calibri"/>
      <family val="2"/>
      <scheme val="minor"/>
    </font>
    <font>
      <sz val="12"/>
      <color theme="1"/>
      <name val="David"/>
      <family val="2"/>
      <charset val="177"/>
    </font>
    <font>
      <b/>
      <sz val="16"/>
      <color theme="1"/>
      <name val="David"/>
      <family val="2"/>
      <charset val="177"/>
    </font>
    <font>
      <sz val="16"/>
      <color theme="1"/>
      <name val="Calibri"/>
      <family val="2"/>
      <scheme val="minor"/>
    </font>
    <font>
      <sz val="12"/>
      <name val="David"/>
      <family val="2"/>
      <charset val="177"/>
    </font>
    <font>
      <sz val="10"/>
      <name val="Arial"/>
      <family val="2"/>
    </font>
    <font>
      <b/>
      <sz val="14"/>
      <color theme="1"/>
      <name val="David"/>
      <family val="2"/>
      <charset val="177"/>
    </font>
    <font>
      <sz val="14"/>
      <color theme="1"/>
      <name val="David"/>
      <family val="2"/>
      <charset val="177"/>
    </font>
    <font>
      <sz val="14"/>
      <name val="David"/>
      <family val="2"/>
      <charset val="177"/>
    </font>
    <font>
      <b/>
      <sz val="14"/>
      <name val="David"/>
      <family val="2"/>
      <charset val="177"/>
    </font>
    <font>
      <b/>
      <sz val="12"/>
      <color theme="1"/>
      <name val="David"/>
      <family val="2"/>
      <charset val="177"/>
    </font>
    <font>
      <sz val="9"/>
      <color rgb="FF999999"/>
      <name val="David"/>
      <family val="2"/>
      <charset val="177"/>
    </font>
    <font>
      <sz val="11"/>
      <name val="Calibri"/>
      <family val="2"/>
      <scheme val="minor"/>
    </font>
    <font>
      <b/>
      <sz val="11"/>
      <name val="Calibri"/>
      <family val="2"/>
      <scheme val="minor"/>
    </font>
    <font>
      <b/>
      <sz val="12"/>
      <name val="Calibri"/>
      <family val="2"/>
      <scheme val="minor"/>
    </font>
  </fonts>
  <fills count="14">
    <fill>
      <patternFill patternType="none"/>
    </fill>
    <fill>
      <patternFill patternType="gray125"/>
    </fill>
    <fill>
      <patternFill patternType="solid">
        <fgColor theme="3" tint="0.79998168889431442"/>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rgb="FFFFC000"/>
        <bgColor indexed="64"/>
      </patternFill>
    </fill>
    <fill>
      <patternFill patternType="solid">
        <fgColor rgb="FFFFFF00"/>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rgb="FFFF0000"/>
        <bgColor indexed="64"/>
      </patternFill>
    </fill>
    <fill>
      <patternFill patternType="solid">
        <fgColor theme="8"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43" fontId="1" fillId="0" borderId="0" applyFont="0" applyFill="0" applyBorder="0" applyAlignment="0" applyProtection="0"/>
    <xf numFmtId="0" fontId="7" fillId="0" borderId="0"/>
    <xf numFmtId="9" fontId="1" fillId="0" borderId="0" applyFont="0" applyFill="0" applyBorder="0" applyAlignment="0" applyProtection="0"/>
  </cellStyleXfs>
  <cellXfs count="65">
    <xf numFmtId="0" fontId="0" fillId="0" borderId="0" xfId="0"/>
    <xf numFmtId="0" fontId="0" fillId="0" borderId="0" xfId="0" applyAlignment="1">
      <alignment horizontal="center" wrapText="1"/>
    </xf>
    <xf numFmtId="49" fontId="0" fillId="0" borderId="0" xfId="0" applyNumberFormat="1" applyAlignment="1">
      <alignment horizontal="center"/>
    </xf>
    <xf numFmtId="0" fontId="2" fillId="0" borderId="0" xfId="0" applyFont="1"/>
    <xf numFmtId="0" fontId="0" fillId="0" borderId="0" xfId="0" applyNumberFormat="1" applyAlignment="1">
      <alignment horizontal="center"/>
    </xf>
    <xf numFmtId="0" fontId="0" fillId="0" borderId="0" xfId="0" applyAlignment="1">
      <alignment horizontal="center"/>
    </xf>
    <xf numFmtId="49" fontId="0" fillId="0" borderId="0" xfId="0" applyNumberFormat="1"/>
    <xf numFmtId="49" fontId="0" fillId="2" borderId="0" xfId="0" applyNumberFormat="1" applyFill="1" applyAlignment="1">
      <alignment horizontal="center"/>
    </xf>
    <xf numFmtId="0" fontId="3" fillId="3" borderId="0" xfId="0" applyFont="1" applyFill="1" applyAlignment="1">
      <alignment horizontal="justify" readingOrder="2"/>
    </xf>
    <xf numFmtId="0" fontId="0" fillId="0" borderId="0" xfId="0" applyNumberFormat="1"/>
    <xf numFmtId="0" fontId="0" fillId="0" borderId="1" xfId="0" applyNumberFormat="1" applyBorder="1"/>
    <xf numFmtId="0" fontId="5" fillId="0" borderId="1" xfId="0" applyFont="1" applyBorder="1" applyAlignment="1">
      <alignment horizontal="center"/>
    </xf>
    <xf numFmtId="0" fontId="3" fillId="4" borderId="0" xfId="0" applyFont="1" applyFill="1" applyAlignment="1">
      <alignment horizontal="justify" readingOrder="2"/>
    </xf>
    <xf numFmtId="0" fontId="4" fillId="4" borderId="1" xfId="0" applyFont="1" applyFill="1" applyBorder="1" applyAlignment="1">
      <alignment horizontal="justify" readingOrder="2"/>
    </xf>
    <xf numFmtId="0" fontId="3" fillId="5" borderId="1" xfId="0" applyFont="1" applyFill="1" applyBorder="1" applyAlignment="1">
      <alignment horizontal="justify" readingOrder="2"/>
    </xf>
    <xf numFmtId="0" fontId="0" fillId="0" borderId="1" xfId="0" applyBorder="1"/>
    <xf numFmtId="0" fontId="6" fillId="4" borderId="0" xfId="0" applyFont="1" applyFill="1" applyAlignment="1">
      <alignment horizontal="justify" wrapText="1" readingOrder="2"/>
    </xf>
    <xf numFmtId="0" fontId="0" fillId="0" borderId="0" xfId="0" applyAlignment="1">
      <alignment wrapText="1"/>
    </xf>
    <xf numFmtId="0" fontId="3" fillId="0" borderId="0" xfId="0" applyFont="1" applyAlignment="1">
      <alignment horizontal="justify" wrapText="1" readingOrder="2"/>
    </xf>
    <xf numFmtId="0" fontId="3" fillId="0" borderId="0" xfId="0" applyFont="1" applyAlignment="1">
      <alignment horizontal="justify" readingOrder="2"/>
    </xf>
    <xf numFmtId="49" fontId="0" fillId="2" borderId="0" xfId="0" applyNumberFormat="1" applyFill="1"/>
    <xf numFmtId="0" fontId="6" fillId="0" borderId="0" xfId="0" applyFont="1" applyAlignment="1">
      <alignment horizontal="justify" wrapText="1" readingOrder="2"/>
    </xf>
    <xf numFmtId="0" fontId="6" fillId="0" borderId="0" xfId="0" applyFont="1" applyAlignment="1">
      <alignment horizontal="justify" readingOrder="2"/>
    </xf>
    <xf numFmtId="0" fontId="8" fillId="3" borderId="1" xfId="0" applyFont="1" applyFill="1" applyBorder="1" applyAlignment="1">
      <alignment horizontal="justify" readingOrder="2"/>
    </xf>
    <xf numFmtId="0" fontId="9" fillId="3" borderId="0" xfId="0" applyFont="1" applyFill="1" applyAlignment="1">
      <alignment horizontal="justify" readingOrder="2"/>
    </xf>
    <xf numFmtId="0" fontId="10" fillId="3" borderId="0" xfId="0" applyFont="1" applyFill="1" applyAlignment="1">
      <alignment horizontal="justify" wrapText="1" readingOrder="2"/>
    </xf>
    <xf numFmtId="0" fontId="10" fillId="3" borderId="0" xfId="0" applyFont="1" applyFill="1" applyAlignment="1">
      <alignment horizontal="justify" readingOrder="2"/>
    </xf>
    <xf numFmtId="0" fontId="8" fillId="5" borderId="1" xfId="0" applyFont="1" applyFill="1" applyBorder="1" applyAlignment="1">
      <alignment horizontal="justify" readingOrder="2"/>
    </xf>
    <xf numFmtId="0" fontId="8" fillId="4" borderId="1" xfId="0" applyFont="1" applyFill="1" applyBorder="1" applyAlignment="1">
      <alignment horizontal="justify" readingOrder="2"/>
    </xf>
    <xf numFmtId="0" fontId="8" fillId="0" borderId="1" xfId="0" applyFont="1" applyBorder="1" applyAlignment="1">
      <alignment horizontal="justify" readingOrder="2"/>
    </xf>
    <xf numFmtId="0" fontId="10" fillId="4" borderId="0" xfId="0" applyFont="1" applyFill="1" applyAlignment="1">
      <alignment horizontal="justify" readingOrder="2"/>
    </xf>
    <xf numFmtId="0" fontId="9" fillId="4" borderId="0" xfId="0" applyFont="1" applyFill="1" applyAlignment="1">
      <alignment horizontal="justify" readingOrder="2"/>
    </xf>
    <xf numFmtId="0" fontId="11" fillId="5" borderId="1" xfId="0" applyFont="1" applyFill="1" applyBorder="1" applyAlignment="1">
      <alignment horizontal="justify" readingOrder="2"/>
    </xf>
    <xf numFmtId="0" fontId="12" fillId="0" borderId="0" xfId="0" applyFont="1" applyAlignment="1">
      <alignment horizontal="right" readingOrder="2"/>
    </xf>
    <xf numFmtId="0" fontId="12" fillId="2" borderId="0" xfId="0" applyFont="1" applyFill="1" applyAlignment="1">
      <alignment horizontal="right" readingOrder="2"/>
    </xf>
    <xf numFmtId="0" fontId="0" fillId="2" borderId="0" xfId="0" applyFill="1"/>
    <xf numFmtId="0" fontId="0" fillId="0" borderId="0" xfId="0" applyAlignment="1">
      <alignment horizontal="center" vertical="center"/>
    </xf>
    <xf numFmtId="0" fontId="3" fillId="6" borderId="0" xfId="0" applyFont="1" applyFill="1" applyAlignment="1">
      <alignment horizontal="justify" readingOrder="2"/>
    </xf>
    <xf numFmtId="0" fontId="14" fillId="0" borderId="0" xfId="0" applyFont="1" applyAlignment="1">
      <alignment horizontal="center" wrapText="1"/>
    </xf>
    <xf numFmtId="0" fontId="14" fillId="0" borderId="0" xfId="0" applyFont="1"/>
    <xf numFmtId="0" fontId="15" fillId="6" borderId="0" xfId="0" applyFont="1" applyFill="1" applyAlignment="1">
      <alignment horizontal="right" wrapText="1"/>
    </xf>
    <xf numFmtId="0" fontId="6" fillId="6" borderId="0" xfId="0" applyFont="1" applyFill="1" applyAlignment="1">
      <alignment horizontal="justify" readingOrder="2"/>
    </xf>
    <xf numFmtId="0" fontId="15" fillId="0" borderId="0" xfId="0" applyFont="1" applyAlignment="1">
      <alignment horizontal="center" vertical="center" wrapText="1"/>
    </xf>
    <xf numFmtId="0" fontId="14" fillId="6" borderId="0" xfId="0" applyFont="1" applyFill="1" applyAlignment="1">
      <alignment horizontal="right" wrapText="1"/>
    </xf>
    <xf numFmtId="0" fontId="14" fillId="3" borderId="0" xfId="0" applyFont="1" applyFill="1" applyAlignment="1">
      <alignment horizontal="right" wrapText="1"/>
    </xf>
    <xf numFmtId="0" fontId="15" fillId="3" borderId="0" xfId="0" applyFont="1" applyFill="1" applyAlignment="1">
      <alignment horizontal="right" wrapText="1"/>
    </xf>
    <xf numFmtId="0" fontId="15" fillId="0" borderId="0" xfId="0" applyFont="1" applyAlignment="1">
      <alignment horizontal="center" vertical="center"/>
    </xf>
    <xf numFmtId="0" fontId="14" fillId="0" borderId="0" xfId="0" applyFont="1" applyAlignment="1">
      <alignment horizontal="right" wrapText="1"/>
    </xf>
    <xf numFmtId="0" fontId="14" fillId="7" borderId="0" xfId="0" applyFont="1" applyFill="1" applyAlignment="1">
      <alignment horizontal="right" wrapText="1"/>
    </xf>
    <xf numFmtId="0" fontId="15" fillId="7" borderId="0" xfId="0" applyFont="1" applyFill="1" applyAlignment="1">
      <alignment horizontal="right" wrapText="1"/>
    </xf>
    <xf numFmtId="0" fontId="14" fillId="0" borderId="0" xfId="0" applyFont="1" applyFill="1" applyAlignment="1">
      <alignment horizontal="right" wrapText="1"/>
    </xf>
    <xf numFmtId="0" fontId="15" fillId="8" borderId="0" xfId="0" applyFont="1" applyFill="1" applyAlignment="1">
      <alignment horizontal="right" wrapText="1"/>
    </xf>
    <xf numFmtId="0" fontId="16" fillId="8" borderId="0" xfId="0" applyFont="1" applyFill="1" applyAlignment="1">
      <alignment horizontal="right" wrapText="1"/>
    </xf>
    <xf numFmtId="0" fontId="14" fillId="8" borderId="0" xfId="0" applyFont="1" applyFill="1" applyAlignment="1">
      <alignment horizontal="right" wrapText="1"/>
    </xf>
    <xf numFmtId="0" fontId="15" fillId="9" borderId="0" xfId="0" applyFont="1" applyFill="1" applyAlignment="1">
      <alignment horizontal="right" wrapText="1"/>
    </xf>
    <xf numFmtId="0" fontId="14" fillId="9" borderId="0" xfId="0" applyFont="1" applyFill="1" applyAlignment="1">
      <alignment horizontal="right" wrapText="1"/>
    </xf>
    <xf numFmtId="0" fontId="14" fillId="10" borderId="0" xfId="0" applyFont="1" applyFill="1" applyAlignment="1">
      <alignment horizontal="right" wrapText="1"/>
    </xf>
    <xf numFmtId="0" fontId="15" fillId="11" borderId="0" xfId="0" applyFont="1" applyFill="1" applyAlignment="1">
      <alignment horizontal="right" wrapText="1"/>
    </xf>
    <xf numFmtId="0" fontId="16" fillId="11" borderId="0" xfId="0" applyFont="1" applyFill="1" applyAlignment="1">
      <alignment horizontal="right" wrapText="1"/>
    </xf>
    <xf numFmtId="0" fontId="14" fillId="11" borderId="0" xfId="0" applyFont="1" applyFill="1" applyAlignment="1">
      <alignment horizontal="right" wrapText="1"/>
    </xf>
    <xf numFmtId="0" fontId="15" fillId="12" borderId="0" xfId="0" applyFont="1" applyFill="1" applyAlignment="1">
      <alignment horizontal="right" wrapText="1"/>
    </xf>
    <xf numFmtId="0" fontId="14" fillId="12" borderId="0" xfId="0" applyFont="1" applyFill="1" applyAlignment="1">
      <alignment horizontal="right" wrapText="1"/>
    </xf>
    <xf numFmtId="0" fontId="15" fillId="0" borderId="0" xfId="0" applyFont="1" applyAlignment="1">
      <alignment horizontal="right" wrapText="1"/>
    </xf>
    <xf numFmtId="0" fontId="14" fillId="13" borderId="0" xfId="0" applyFont="1" applyFill="1" applyAlignment="1">
      <alignment horizontal="right" wrapText="1"/>
    </xf>
    <xf numFmtId="0" fontId="6" fillId="13" borderId="0" xfId="0" applyFont="1" applyFill="1" applyAlignment="1">
      <alignment horizontal="justify" readingOrder="2"/>
    </xf>
  </cellXfs>
  <cellStyles count="4">
    <cellStyle name="Comma 2" xfId="1"/>
    <cellStyle name="Normal" xfId="0" builtinId="0"/>
    <cellStyle name="Normal 2" xfId="2"/>
    <cellStyle name="Percent 2" xfId="3"/>
  </cellStyles>
  <dxfs count="8">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ill>
        <patternFill patternType="solid">
          <fgColor rgb="FF8DB4E3"/>
          <bgColor rgb="FF00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514;&#1500;%20&#1488;&#1489;&#1497;&#1489;%20-%20&#1495;&#1491;&#151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הסברים למילוי"/>
      <sheetName val="2004"/>
      <sheetName val="2005"/>
      <sheetName val="2006"/>
      <sheetName val="2007"/>
      <sheetName val="2008"/>
      <sheetName val="2009"/>
      <sheetName val="2010"/>
      <sheetName val="2011"/>
      <sheetName val="2012"/>
      <sheetName val="ריכוז נתונים ארנונה"/>
      <sheetName val="ריכוז נתונים חד פעמי"/>
      <sheetName val="מדדים"/>
      <sheetName val="ריכוז דוחות ביקורת"/>
      <sheetName val="יתרות חוב ארנונה כלפי הרשות"/>
      <sheetName val="יתרות חוב מיסי בינוי כלפי הרשות"/>
      <sheetName val="יתרות לגביה"/>
      <sheetName val="אחוזי גביה שנתיים נטו"/>
      <sheetName val="אחוזי גביה - לא למגורים"/>
      <sheetName val="Chart2"/>
    </sheetNames>
    <sheetDataSet>
      <sheetData sheetId="0" refreshError="1"/>
      <sheetData sheetId="1">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14024</v>
          </cell>
          <cell r="C49">
            <v>2603</v>
          </cell>
          <cell r="F49">
            <v>16627</v>
          </cell>
          <cell r="G49">
            <v>4478</v>
          </cell>
          <cell r="H49">
            <v>12149</v>
          </cell>
          <cell r="I49">
            <v>0.26932098394178144</v>
          </cell>
          <cell r="J49">
            <v>1.720322704571648</v>
          </cell>
        </row>
        <row r="50">
          <cell r="A50" t="str">
            <v>קנסות</v>
          </cell>
          <cell r="H50">
            <v>0</v>
          </cell>
          <cell r="I50" t="e">
            <v>#DIV/0!</v>
          </cell>
          <cell r="J50" t="e">
            <v>#DIV/0!</v>
          </cell>
        </row>
        <row r="51">
          <cell r="A51" t="str">
            <v>עצמאיות חינוך</v>
          </cell>
          <cell r="B51">
            <v>15903</v>
          </cell>
          <cell r="C51">
            <v>54912</v>
          </cell>
          <cell r="F51">
            <v>70815</v>
          </cell>
          <cell r="G51">
            <v>53102</v>
          </cell>
          <cell r="H51">
            <v>17713</v>
          </cell>
          <cell r="I51">
            <v>0.74986937795664765</v>
          </cell>
          <cell r="J51">
            <v>0.96703817016317017</v>
          </cell>
        </row>
        <row r="52">
          <cell r="A52" t="str">
            <v>עצמאיות תרבות</v>
          </cell>
          <cell r="H52">
            <v>0</v>
          </cell>
          <cell r="I52" t="e">
            <v>#DIV/0!</v>
          </cell>
          <cell r="J52" t="e">
            <v>#DIV/0!</v>
          </cell>
        </row>
        <row r="53">
          <cell r="A53" t="str">
            <v>עצמאיות רווחה</v>
          </cell>
          <cell r="B53">
            <v>3538</v>
          </cell>
          <cell r="C53">
            <v>6634</v>
          </cell>
          <cell r="F53">
            <v>10172</v>
          </cell>
          <cell r="G53">
            <v>5817</v>
          </cell>
          <cell r="H53">
            <v>4355</v>
          </cell>
          <cell r="I53">
            <v>0.57186394022807707</v>
          </cell>
          <cell r="J53">
            <v>0.87684654808561957</v>
          </cell>
        </row>
        <row r="54">
          <cell r="A54" t="str">
            <v>היטלי השבחה</v>
          </cell>
          <cell r="C54">
            <v>85646</v>
          </cell>
          <cell r="F54">
            <v>85646</v>
          </cell>
          <cell r="G54">
            <v>85646</v>
          </cell>
          <cell r="H54">
            <v>0</v>
          </cell>
          <cell r="I54">
            <v>1</v>
          </cell>
          <cell r="J54">
            <v>1</v>
          </cell>
        </row>
        <row r="55">
          <cell r="A55" t="str">
            <v>היטלי פיתוח</v>
          </cell>
          <cell r="C55">
            <v>153477</v>
          </cell>
          <cell r="F55">
            <v>153477</v>
          </cell>
          <cell r="G55">
            <v>153477</v>
          </cell>
          <cell r="H55">
            <v>0</v>
          </cell>
          <cell r="I55">
            <v>1</v>
          </cell>
          <cell r="J55">
            <v>1</v>
          </cell>
        </row>
        <row r="56">
          <cell r="A56" t="str">
            <v>אגרות בניה</v>
          </cell>
          <cell r="C56">
            <v>19266</v>
          </cell>
          <cell r="F56">
            <v>19266</v>
          </cell>
          <cell r="G56">
            <v>19266</v>
          </cell>
          <cell r="H56">
            <v>0</v>
          </cell>
          <cell r="I56">
            <v>1</v>
          </cell>
          <cell r="J56">
            <v>1</v>
          </cell>
        </row>
        <row r="57">
          <cell r="A57" t="str">
            <v>היטל ביוב</v>
          </cell>
          <cell r="C57">
            <v>22784</v>
          </cell>
          <cell r="F57">
            <v>22784</v>
          </cell>
          <cell r="G57">
            <v>22784</v>
          </cell>
          <cell r="H57">
            <v>0</v>
          </cell>
          <cell r="I57">
            <v>1</v>
          </cell>
          <cell r="J57">
            <v>1</v>
          </cell>
        </row>
        <row r="58">
          <cell r="A58" t="str">
            <v>השתתפות בעלים</v>
          </cell>
          <cell r="H58">
            <v>0</v>
          </cell>
          <cell r="I58" t="e">
            <v>#DIV/0!</v>
          </cell>
          <cell r="J58" t="e">
            <v>#DIV/0!</v>
          </cell>
        </row>
        <row r="59">
          <cell r="A59" t="str">
            <v>שלטים אישורים וכו'</v>
          </cell>
          <cell r="B59">
            <v>111994</v>
          </cell>
          <cell r="C59">
            <v>50593</v>
          </cell>
          <cell r="D59">
            <v>1157</v>
          </cell>
          <cell r="F59">
            <v>161430</v>
          </cell>
          <cell r="G59">
            <v>44291</v>
          </cell>
          <cell r="H59">
            <v>117139</v>
          </cell>
          <cell r="I59">
            <v>0.27436659852567674</v>
          </cell>
          <cell r="J59">
            <v>0.87543731346233666</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H62">
            <v>0</v>
          </cell>
          <cell r="I62" t="e">
            <v>#DIV/0!</v>
          </cell>
          <cell r="J62" t="e">
            <v>#DIV/0!</v>
          </cell>
        </row>
        <row r="63">
          <cell r="A63" t="str">
            <v>חובות מסופקים וחובות למחיקה</v>
          </cell>
          <cell r="H63">
            <v>0</v>
          </cell>
          <cell r="I63" t="e">
            <v>#DIV/0!</v>
          </cell>
          <cell r="J63" t="e">
            <v>#DIV/0!</v>
          </cell>
        </row>
        <row r="64">
          <cell r="A64" t="str">
            <v>שונות</v>
          </cell>
          <cell r="H64">
            <v>0</v>
          </cell>
          <cell r="I64" t="e">
            <v>#DIV/0!</v>
          </cell>
          <cell r="J64" t="e">
            <v>#DIV/0!</v>
          </cell>
        </row>
        <row r="65">
          <cell r="A65" t="str">
            <v>מכירת מקרקעין והיוון מדמי חכירה</v>
          </cell>
          <cell r="C65">
            <v>109044</v>
          </cell>
          <cell r="F65">
            <v>109044</v>
          </cell>
          <cell r="G65">
            <v>109044</v>
          </cell>
          <cell r="H65">
            <v>0</v>
          </cell>
          <cell r="I65">
            <v>1</v>
          </cell>
          <cell r="J65">
            <v>1</v>
          </cell>
        </row>
        <row r="66">
          <cell r="A66" t="str">
            <v>שיקים חוזרים</v>
          </cell>
          <cell r="B66">
            <v>152433</v>
          </cell>
          <cell r="C66">
            <v>56877</v>
          </cell>
          <cell r="F66">
            <v>209310</v>
          </cell>
          <cell r="G66">
            <v>38816</v>
          </cell>
          <cell r="H66">
            <v>170494</v>
          </cell>
          <cell r="I66">
            <v>0.18544742248339782</v>
          </cell>
          <cell r="J66">
            <v>0.68245512245723228</v>
          </cell>
        </row>
        <row r="67">
          <cell r="A67" t="str">
            <v>אגרת רישוי עסקים</v>
          </cell>
          <cell r="H67">
            <v>0</v>
          </cell>
          <cell r="I67" t="e">
            <v>#DIV/0!</v>
          </cell>
          <cell r="J67" t="e">
            <v>#DIV/0!</v>
          </cell>
        </row>
        <row r="68">
          <cell r="A68" t="str">
            <v>סה"כ חשבונות על בסיס חד פעמי</v>
          </cell>
          <cell r="B68">
            <v>297892</v>
          </cell>
          <cell r="C68">
            <v>561836</v>
          </cell>
          <cell r="D68">
            <v>1157</v>
          </cell>
          <cell r="E68">
            <v>0</v>
          </cell>
          <cell r="F68">
            <v>858571</v>
          </cell>
          <cell r="G68">
            <v>536721</v>
          </cell>
          <cell r="H68">
            <v>321850</v>
          </cell>
          <cell r="I68">
            <v>0.62513292435919687</v>
          </cell>
          <cell r="J68">
            <v>0.95529834328878893</v>
          </cell>
        </row>
      </sheetData>
      <sheetData sheetId="2">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12149</v>
          </cell>
          <cell r="E49">
            <v>-12149</v>
          </cell>
          <cell r="H49">
            <v>0</v>
          </cell>
          <cell r="I49" t="e">
            <v>#DIV/0!</v>
          </cell>
          <cell r="J49" t="e">
            <v>#DIV/0!</v>
          </cell>
        </row>
        <row r="50">
          <cell r="A50" t="str">
            <v>קנסות</v>
          </cell>
          <cell r="H50">
            <v>0</v>
          </cell>
          <cell r="I50" t="e">
            <v>#DIV/0!</v>
          </cell>
          <cell r="J50" t="e">
            <v>#DIV/0!</v>
          </cell>
        </row>
        <row r="51">
          <cell r="A51" t="str">
            <v>עצמאיות חינוך</v>
          </cell>
          <cell r="B51">
            <v>17713</v>
          </cell>
          <cell r="C51">
            <v>54835</v>
          </cell>
          <cell r="E51">
            <v>-9806</v>
          </cell>
          <cell r="F51">
            <v>62742</v>
          </cell>
          <cell r="G51">
            <v>52936</v>
          </cell>
          <cell r="H51">
            <v>9806</v>
          </cell>
          <cell r="I51">
            <v>0.84370915813968317</v>
          </cell>
          <cell r="J51">
            <v>0.96536883377404947</v>
          </cell>
        </row>
        <row r="52">
          <cell r="A52" t="str">
            <v>עצמאיות תרבות</v>
          </cell>
          <cell r="H52">
            <v>0</v>
          </cell>
          <cell r="I52" t="e">
            <v>#DIV/0!</v>
          </cell>
          <cell r="J52" t="e">
            <v>#DIV/0!</v>
          </cell>
        </row>
        <row r="53">
          <cell r="A53" t="str">
            <v>עצמאיות רווחה</v>
          </cell>
          <cell r="B53">
            <v>4355</v>
          </cell>
          <cell r="C53">
            <v>5931</v>
          </cell>
          <cell r="E53">
            <v>-3727</v>
          </cell>
          <cell r="F53">
            <v>6559</v>
          </cell>
          <cell r="G53">
            <v>5317</v>
          </cell>
          <cell r="H53">
            <v>1242</v>
          </cell>
          <cell r="I53">
            <v>0.81064186613813083</v>
          </cell>
          <cell r="J53">
            <v>0.89647614230315298</v>
          </cell>
        </row>
        <row r="54">
          <cell r="A54" t="str">
            <v>היטלי השבחה</v>
          </cell>
          <cell r="C54">
            <v>93660</v>
          </cell>
          <cell r="F54">
            <v>93660</v>
          </cell>
          <cell r="G54">
            <v>93660</v>
          </cell>
          <cell r="H54">
            <v>0</v>
          </cell>
          <cell r="I54">
            <v>1</v>
          </cell>
          <cell r="J54">
            <v>1</v>
          </cell>
        </row>
        <row r="55">
          <cell r="A55" t="str">
            <v>היטלי פיתוח</v>
          </cell>
          <cell r="C55">
            <v>166192</v>
          </cell>
          <cell r="F55">
            <v>166192</v>
          </cell>
          <cell r="G55">
            <v>166192</v>
          </cell>
          <cell r="H55">
            <v>0</v>
          </cell>
          <cell r="I55">
            <v>1</v>
          </cell>
          <cell r="J55">
            <v>1</v>
          </cell>
        </row>
        <row r="56">
          <cell r="A56" t="str">
            <v>אגרות בניה</v>
          </cell>
          <cell r="C56">
            <v>18111</v>
          </cell>
          <cell r="F56">
            <v>18111</v>
          </cell>
          <cell r="G56">
            <v>18111</v>
          </cell>
          <cell r="H56">
            <v>0</v>
          </cell>
          <cell r="I56">
            <v>1</v>
          </cell>
          <cell r="J56">
            <v>1</v>
          </cell>
        </row>
        <row r="57">
          <cell r="A57" t="str">
            <v>היטל ביוב</v>
          </cell>
          <cell r="C57">
            <v>18392</v>
          </cell>
          <cell r="F57">
            <v>18392</v>
          </cell>
          <cell r="G57">
            <v>18392</v>
          </cell>
          <cell r="H57">
            <v>0</v>
          </cell>
          <cell r="I57">
            <v>1</v>
          </cell>
          <cell r="J57">
            <v>1</v>
          </cell>
        </row>
        <row r="58">
          <cell r="A58" t="str">
            <v>השתתפות בעלים</v>
          </cell>
          <cell r="H58">
            <v>0</v>
          </cell>
          <cell r="I58" t="e">
            <v>#DIV/0!</v>
          </cell>
          <cell r="J58" t="e">
            <v>#DIV/0!</v>
          </cell>
        </row>
        <row r="59">
          <cell r="A59" t="str">
            <v>שלטים אישורים וכו'</v>
          </cell>
          <cell r="B59">
            <v>47686</v>
          </cell>
          <cell r="C59">
            <v>56181</v>
          </cell>
          <cell r="E59">
            <v>-46250</v>
          </cell>
          <cell r="F59">
            <v>57617</v>
          </cell>
          <cell r="G59">
            <v>42200</v>
          </cell>
          <cell r="H59">
            <v>15417</v>
          </cell>
          <cell r="I59">
            <v>0.73242272246038498</v>
          </cell>
          <cell r="J59">
            <v>0.75114362506897348</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H62">
            <v>0</v>
          </cell>
          <cell r="I62" t="e">
            <v>#DIV/0!</v>
          </cell>
          <cell r="J62" t="e">
            <v>#DIV/0!</v>
          </cell>
        </row>
        <row r="63">
          <cell r="A63" t="str">
            <v>חובות מסופקים וחובות למחיקה</v>
          </cell>
          <cell r="B63">
            <v>79333</v>
          </cell>
          <cell r="E63">
            <v>211537</v>
          </cell>
          <cell r="F63">
            <v>290870</v>
          </cell>
          <cell r="H63">
            <v>290870</v>
          </cell>
          <cell r="I63">
            <v>0</v>
          </cell>
          <cell r="J63" t="e">
            <v>#DIV/0!</v>
          </cell>
        </row>
        <row r="64">
          <cell r="A64" t="str">
            <v>שונות</v>
          </cell>
          <cell r="H64">
            <v>0</v>
          </cell>
          <cell r="I64" t="e">
            <v>#DIV/0!</v>
          </cell>
          <cell r="J64" t="e">
            <v>#DIV/0!</v>
          </cell>
        </row>
        <row r="65">
          <cell r="A65" t="str">
            <v>מכירת מקרקעין והיוון מדמי חכירה</v>
          </cell>
          <cell r="C65">
            <v>103675</v>
          </cell>
          <cell r="F65">
            <v>103675</v>
          </cell>
          <cell r="G65">
            <v>103675</v>
          </cell>
          <cell r="H65">
            <v>0</v>
          </cell>
          <cell r="I65">
            <v>1</v>
          </cell>
          <cell r="J65">
            <v>1</v>
          </cell>
        </row>
        <row r="66">
          <cell r="A66" t="str">
            <v>שיקים חוזרים</v>
          </cell>
          <cell r="B66">
            <v>160614</v>
          </cell>
          <cell r="C66">
            <v>55785</v>
          </cell>
          <cell r="E66">
            <v>-139605</v>
          </cell>
          <cell r="F66">
            <v>76794</v>
          </cell>
          <cell r="G66">
            <v>30259</v>
          </cell>
          <cell r="H66">
            <v>46535</v>
          </cell>
          <cell r="I66">
            <v>0.39402817928483996</v>
          </cell>
          <cell r="J66">
            <v>0.54242179797436585</v>
          </cell>
        </row>
        <row r="67">
          <cell r="A67" t="str">
            <v>אגרת רישוי עסקים</v>
          </cell>
          <cell r="H67">
            <v>0</v>
          </cell>
          <cell r="I67" t="e">
            <v>#DIV/0!</v>
          </cell>
          <cell r="J67" t="e">
            <v>#DIV/0!</v>
          </cell>
        </row>
        <row r="68">
          <cell r="A68" t="str">
            <v>סה"כ חשבונות על בסיס חד פעמי</v>
          </cell>
          <cell r="B68">
            <v>321850</v>
          </cell>
          <cell r="C68">
            <v>572762</v>
          </cell>
          <cell r="D68">
            <v>0</v>
          </cell>
          <cell r="E68">
            <v>0</v>
          </cell>
          <cell r="F68">
            <v>894612</v>
          </cell>
          <cell r="G68">
            <v>530742</v>
          </cell>
          <cell r="H68">
            <v>363870</v>
          </cell>
          <cell r="I68">
            <v>0.59326501321243175</v>
          </cell>
          <cell r="J68">
            <v>0.92663619444027367</v>
          </cell>
        </row>
      </sheetData>
      <sheetData sheetId="3">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C49">
            <v>3529</v>
          </cell>
          <cell r="E49">
            <v>5017</v>
          </cell>
          <cell r="F49">
            <v>8546</v>
          </cell>
          <cell r="G49">
            <v>4626</v>
          </cell>
          <cell r="H49">
            <v>3920</v>
          </cell>
          <cell r="I49">
            <v>0.54130587409314301</v>
          </cell>
          <cell r="J49">
            <v>1.310852932842165</v>
          </cell>
        </row>
        <row r="50">
          <cell r="A50" t="str">
            <v>קנסות</v>
          </cell>
          <cell r="H50">
            <v>0</v>
          </cell>
          <cell r="I50" t="e">
            <v>#DIV/0!</v>
          </cell>
          <cell r="J50" t="e">
            <v>#DIV/0!</v>
          </cell>
        </row>
        <row r="51">
          <cell r="A51" t="str">
            <v>עצמאיות חינוך</v>
          </cell>
          <cell r="B51">
            <v>9806</v>
          </cell>
          <cell r="C51">
            <v>57695</v>
          </cell>
          <cell r="E51">
            <v>-2094</v>
          </cell>
          <cell r="F51">
            <v>65407</v>
          </cell>
          <cell r="G51">
            <v>53313</v>
          </cell>
          <cell r="H51">
            <v>12094</v>
          </cell>
          <cell r="I51">
            <v>0.81509624352133558</v>
          </cell>
          <cell r="J51">
            <v>0.92404887771903976</v>
          </cell>
        </row>
        <row r="52">
          <cell r="A52" t="str">
            <v>עצמאיות תרבות</v>
          </cell>
          <cell r="H52">
            <v>0</v>
          </cell>
          <cell r="I52" t="e">
            <v>#DIV/0!</v>
          </cell>
          <cell r="J52" t="e">
            <v>#DIV/0!</v>
          </cell>
        </row>
        <row r="53">
          <cell r="A53" t="str">
            <v>עצמאיות רווחה</v>
          </cell>
          <cell r="B53">
            <v>1242</v>
          </cell>
          <cell r="C53">
            <v>5473</v>
          </cell>
          <cell r="E53">
            <v>-550</v>
          </cell>
          <cell r="F53">
            <v>6165</v>
          </cell>
          <cell r="G53">
            <v>4684</v>
          </cell>
          <cell r="H53">
            <v>1481</v>
          </cell>
          <cell r="I53">
            <v>0.75977291159772908</v>
          </cell>
          <cell r="J53">
            <v>0.85583774894938791</v>
          </cell>
        </row>
        <row r="54">
          <cell r="A54" t="str">
            <v>היטלי השבחה</v>
          </cell>
          <cell r="C54">
            <v>154933</v>
          </cell>
          <cell r="F54">
            <v>154933</v>
          </cell>
          <cell r="G54">
            <v>154933</v>
          </cell>
          <cell r="H54">
            <v>0</v>
          </cell>
          <cell r="I54">
            <v>1</v>
          </cell>
          <cell r="J54">
            <v>1</v>
          </cell>
        </row>
        <row r="55">
          <cell r="A55" t="str">
            <v>היטלי פיתוח</v>
          </cell>
          <cell r="C55">
            <v>229875</v>
          </cell>
          <cell r="F55">
            <v>229875</v>
          </cell>
          <cell r="G55">
            <v>229875</v>
          </cell>
          <cell r="H55">
            <v>0</v>
          </cell>
          <cell r="I55">
            <v>1</v>
          </cell>
          <cell r="J55">
            <v>1</v>
          </cell>
        </row>
        <row r="56">
          <cell r="A56" t="str">
            <v>אגרות בניה</v>
          </cell>
          <cell r="C56">
            <v>14593</v>
          </cell>
          <cell r="F56">
            <v>14593</v>
          </cell>
          <cell r="G56">
            <v>14593</v>
          </cell>
          <cell r="H56">
            <v>0</v>
          </cell>
          <cell r="I56">
            <v>1</v>
          </cell>
          <cell r="J56">
            <v>1</v>
          </cell>
        </row>
        <row r="57">
          <cell r="A57" t="str">
            <v>היטל ביוב</v>
          </cell>
          <cell r="C57">
            <v>29692</v>
          </cell>
          <cell r="F57">
            <v>29692</v>
          </cell>
          <cell r="G57">
            <v>29692</v>
          </cell>
          <cell r="H57">
            <v>0</v>
          </cell>
          <cell r="I57">
            <v>1</v>
          </cell>
          <cell r="J57">
            <v>1</v>
          </cell>
        </row>
        <row r="58">
          <cell r="A58" t="str">
            <v>השתתפות בעלים</v>
          </cell>
          <cell r="H58">
            <v>0</v>
          </cell>
          <cell r="I58" t="e">
            <v>#DIV/0!</v>
          </cell>
          <cell r="J58" t="e">
            <v>#DIV/0!</v>
          </cell>
        </row>
        <row r="59">
          <cell r="A59" t="str">
            <v>שלטים אישורים וכו'</v>
          </cell>
          <cell r="B59">
            <v>15417</v>
          </cell>
          <cell r="C59">
            <v>60878</v>
          </cell>
          <cell r="D59">
            <v>3841</v>
          </cell>
          <cell r="E59">
            <v>-5540</v>
          </cell>
          <cell r="F59">
            <v>66914</v>
          </cell>
          <cell r="G59">
            <v>48676</v>
          </cell>
          <cell r="H59">
            <v>18238</v>
          </cell>
          <cell r="I59">
            <v>0.72744119317332701</v>
          </cell>
          <cell r="J59">
            <v>0.79956634580636687</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H62">
            <v>0</v>
          </cell>
          <cell r="I62" t="e">
            <v>#DIV/0!</v>
          </cell>
          <cell r="J62" t="e">
            <v>#DIV/0!</v>
          </cell>
        </row>
        <row r="63">
          <cell r="A63" t="str">
            <v>חובות מסופקים וחובות למחיקה</v>
          </cell>
          <cell r="E63">
            <v>-1722</v>
          </cell>
          <cell r="H63">
            <v>0</v>
          </cell>
          <cell r="I63" t="e">
            <v>#DIV/0!</v>
          </cell>
          <cell r="J63" t="e">
            <v>#DIV/0!</v>
          </cell>
        </row>
        <row r="64">
          <cell r="A64" t="str">
            <v>שונות</v>
          </cell>
          <cell r="B64">
            <v>16874</v>
          </cell>
          <cell r="C64">
            <v>11775</v>
          </cell>
          <cell r="E64">
            <v>-315</v>
          </cell>
          <cell r="F64">
            <v>28334</v>
          </cell>
          <cell r="G64">
            <v>5108</v>
          </cell>
          <cell r="H64">
            <v>23226</v>
          </cell>
          <cell r="I64">
            <v>0.18027811110326816</v>
          </cell>
          <cell r="J64">
            <v>0.43380042462845009</v>
          </cell>
        </row>
        <row r="65">
          <cell r="A65" t="str">
            <v>מכירת מקרקעין והיוון מדמי חכירה</v>
          </cell>
          <cell r="C65">
            <v>92448</v>
          </cell>
          <cell r="F65">
            <v>92448</v>
          </cell>
          <cell r="G65">
            <v>92448</v>
          </cell>
          <cell r="H65">
            <v>0</v>
          </cell>
          <cell r="I65">
            <v>1</v>
          </cell>
          <cell r="J65">
            <v>1</v>
          </cell>
        </row>
        <row r="66">
          <cell r="A66" t="str">
            <v>שיקים חוזרים</v>
          </cell>
          <cell r="B66">
            <v>14298</v>
          </cell>
          <cell r="C66">
            <v>2425</v>
          </cell>
          <cell r="E66">
            <v>5204</v>
          </cell>
          <cell r="F66">
            <v>21927</v>
          </cell>
          <cell r="G66">
            <v>5252</v>
          </cell>
          <cell r="H66">
            <v>16675</v>
          </cell>
          <cell r="I66">
            <v>0.2395220504400967</v>
          </cell>
          <cell r="J66">
            <v>2.1657731958762887</v>
          </cell>
        </row>
        <row r="67">
          <cell r="A67" t="str">
            <v>אגרת רישוי עסקים</v>
          </cell>
          <cell r="C67">
            <v>7470</v>
          </cell>
          <cell r="F67">
            <v>7470</v>
          </cell>
          <cell r="G67">
            <v>7470</v>
          </cell>
          <cell r="H67">
            <v>0</v>
          </cell>
          <cell r="I67">
            <v>1</v>
          </cell>
          <cell r="J67">
            <v>1</v>
          </cell>
        </row>
        <row r="68">
          <cell r="A68" t="str">
            <v>סה"כ חשבונות על בסיס חד פעמי</v>
          </cell>
          <cell r="B68">
            <v>57637</v>
          </cell>
          <cell r="C68">
            <v>670786</v>
          </cell>
          <cell r="D68">
            <v>3841</v>
          </cell>
          <cell r="E68">
            <v>0</v>
          </cell>
          <cell r="F68">
            <v>726304</v>
          </cell>
          <cell r="G68">
            <v>650670</v>
          </cell>
          <cell r="H68">
            <v>75634</v>
          </cell>
          <cell r="I68">
            <v>0.89586454156937045</v>
          </cell>
          <cell r="J68">
            <v>0.97001130017621118</v>
          </cell>
        </row>
        <row r="70">
          <cell r="A70" t="str">
            <v>סה"כ עומס מלוות</v>
          </cell>
          <cell r="B70" t="str">
            <v>שנה נוכחית</v>
          </cell>
          <cell r="C70" t="str">
            <v>שנה קודמת</v>
          </cell>
          <cell r="D70" t="str">
            <v>שנתיים אחורה</v>
          </cell>
        </row>
        <row r="71">
          <cell r="A71" t="str">
            <v>עומס מלוות בתחילת שנה (קרן)</v>
          </cell>
          <cell r="B71">
            <v>1790980</v>
          </cell>
          <cell r="C71">
            <v>1851206</v>
          </cell>
          <cell r="D71">
            <v>1865272</v>
          </cell>
        </row>
        <row r="72">
          <cell r="A72" t="str">
            <v>מלווה שנתי</v>
          </cell>
          <cell r="C72">
            <v>180000</v>
          </cell>
          <cell r="D72">
            <v>226537</v>
          </cell>
        </row>
        <row r="73">
          <cell r="A73" t="str">
            <v>פרעון שנתי של הקרן</v>
          </cell>
          <cell r="B73">
            <v>190881</v>
          </cell>
          <cell r="C73">
            <v>240226</v>
          </cell>
          <cell r="D73">
            <v>240603</v>
          </cell>
        </row>
        <row r="74">
          <cell r="A74" t="str">
            <v>עומס מלוות בפועל בסוף שנה (קרן)</v>
          </cell>
          <cell r="B74">
            <v>1600099</v>
          </cell>
          <cell r="C74">
            <v>1790980</v>
          </cell>
          <cell r="D74">
            <v>1851206</v>
          </cell>
        </row>
        <row r="75">
          <cell r="A75" t="str">
            <v>הפרשי הצמדה</v>
          </cell>
          <cell r="B75">
            <v>239420</v>
          </cell>
          <cell r="C75">
            <v>286358</v>
          </cell>
          <cell r="D75">
            <v>275899</v>
          </cell>
        </row>
        <row r="76">
          <cell r="A76" t="str">
            <v>עומס מלוות לסוף השנה כולל הפרשי הצמדה</v>
          </cell>
          <cell r="B76">
            <v>1839519</v>
          </cell>
          <cell r="C76">
            <v>2077338</v>
          </cell>
          <cell r="D76">
            <v>2127105</v>
          </cell>
        </row>
        <row r="78">
          <cell r="A78" t="str">
            <v>סכום פרעון כלל המלוות</v>
          </cell>
          <cell r="B78" t="str">
            <v>שנה נוכחית</v>
          </cell>
          <cell r="C78" t="str">
            <v>שנה קודמת</v>
          </cell>
          <cell r="D78" t="str">
            <v>שנתיים אחורה</v>
          </cell>
        </row>
        <row r="79">
          <cell r="A79" t="str">
            <v>קרן</v>
          </cell>
          <cell r="B79">
            <v>190881</v>
          </cell>
          <cell r="C79">
            <v>240226</v>
          </cell>
          <cell r="D79">
            <v>240603</v>
          </cell>
        </row>
        <row r="80">
          <cell r="A80" t="str">
            <v>ריבית</v>
          </cell>
          <cell r="B80">
            <v>90204</v>
          </cell>
          <cell r="C80">
            <v>91912</v>
          </cell>
          <cell r="D80">
            <v>113181</v>
          </cell>
        </row>
        <row r="81">
          <cell r="A81" t="str">
            <v>הצמדה</v>
          </cell>
          <cell r="B81">
            <v>65384</v>
          </cell>
          <cell r="C81">
            <v>59887</v>
          </cell>
          <cell r="D81">
            <v>96052</v>
          </cell>
        </row>
        <row r="82">
          <cell r="A82" t="str">
            <v>סה"כ</v>
          </cell>
          <cell r="B82">
            <v>346469</v>
          </cell>
          <cell r="C82">
            <v>392025</v>
          </cell>
          <cell r="D82">
            <v>449836</v>
          </cell>
        </row>
        <row r="84">
          <cell r="A84" t="str">
            <v>גרעון בתקציב</v>
          </cell>
          <cell r="B84" t="str">
            <v>תקציב רגיל</v>
          </cell>
          <cell r="C84" t="str">
            <v>תקציב תב"ר</v>
          </cell>
        </row>
        <row r="85">
          <cell r="A85" t="str">
            <v>תחילת שנה</v>
          </cell>
          <cell r="B85">
            <v>834771</v>
          </cell>
          <cell r="C85">
            <v>-56459</v>
          </cell>
        </row>
        <row r="86">
          <cell r="A86" t="str">
            <v>סוף שנה</v>
          </cell>
          <cell r="B86">
            <v>785051</v>
          </cell>
          <cell r="C86">
            <v>30380</v>
          </cell>
        </row>
      </sheetData>
      <sheetData sheetId="4">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3920</v>
          </cell>
          <cell r="C49">
            <v>8450</v>
          </cell>
          <cell r="E49">
            <v>861</v>
          </cell>
          <cell r="F49">
            <v>13231</v>
          </cell>
          <cell r="G49">
            <v>9654</v>
          </cell>
          <cell r="H49">
            <v>3577</v>
          </cell>
          <cell r="I49">
            <v>0.72965006424306555</v>
          </cell>
          <cell r="J49">
            <v>1.1424852071005918</v>
          </cell>
        </row>
        <row r="50">
          <cell r="A50" t="str">
            <v>קנסות</v>
          </cell>
          <cell r="H50">
            <v>0</v>
          </cell>
          <cell r="I50" t="e">
            <v>#DIV/0!</v>
          </cell>
          <cell r="J50" t="e">
            <v>#DIV/0!</v>
          </cell>
        </row>
        <row r="51">
          <cell r="A51" t="str">
            <v>עצמאיות חינוך</v>
          </cell>
          <cell r="B51">
            <v>12094</v>
          </cell>
          <cell r="C51">
            <v>58917</v>
          </cell>
          <cell r="E51">
            <v>-585</v>
          </cell>
          <cell r="F51">
            <v>70426</v>
          </cell>
          <cell r="G51">
            <v>57734</v>
          </cell>
          <cell r="H51">
            <v>12692</v>
          </cell>
          <cell r="I51">
            <v>0.81978246670263821</v>
          </cell>
          <cell r="J51">
            <v>0.97992090568087309</v>
          </cell>
        </row>
        <row r="52">
          <cell r="A52" t="str">
            <v>עצמאיות תרבות</v>
          </cell>
          <cell r="H52">
            <v>0</v>
          </cell>
          <cell r="I52" t="e">
            <v>#DIV/0!</v>
          </cell>
          <cell r="J52" t="e">
            <v>#DIV/0!</v>
          </cell>
        </row>
        <row r="53">
          <cell r="A53" t="str">
            <v>עצמאיות רווחה</v>
          </cell>
          <cell r="B53">
            <v>1481</v>
          </cell>
          <cell r="C53">
            <v>6042</v>
          </cell>
          <cell r="E53">
            <v>-743</v>
          </cell>
          <cell r="F53">
            <v>6780</v>
          </cell>
          <cell r="G53">
            <v>5054</v>
          </cell>
          <cell r="H53">
            <v>1726</v>
          </cell>
          <cell r="I53">
            <v>0.74542772861356932</v>
          </cell>
          <cell r="J53">
            <v>0.83647798742138368</v>
          </cell>
        </row>
        <row r="54">
          <cell r="A54" t="str">
            <v>היטלי השבחה</v>
          </cell>
          <cell r="C54">
            <v>227332</v>
          </cell>
          <cell r="F54">
            <v>227332</v>
          </cell>
          <cell r="G54">
            <v>227332</v>
          </cell>
          <cell r="H54">
            <v>0</v>
          </cell>
          <cell r="I54">
            <v>1</v>
          </cell>
          <cell r="J54">
            <v>1</v>
          </cell>
        </row>
        <row r="55">
          <cell r="A55" t="str">
            <v>היטלי פיתוח</v>
          </cell>
          <cell r="C55">
            <v>164923</v>
          </cell>
          <cell r="F55">
            <v>164923</v>
          </cell>
          <cell r="G55">
            <v>164923</v>
          </cell>
          <cell r="H55">
            <v>0</v>
          </cell>
          <cell r="I55">
            <v>1</v>
          </cell>
          <cell r="J55">
            <v>1</v>
          </cell>
        </row>
        <row r="56">
          <cell r="A56" t="str">
            <v>אגרות בניה</v>
          </cell>
          <cell r="C56">
            <v>18799</v>
          </cell>
          <cell r="F56">
            <v>18799</v>
          </cell>
          <cell r="G56">
            <v>18799</v>
          </cell>
          <cell r="H56">
            <v>0</v>
          </cell>
          <cell r="I56">
            <v>1</v>
          </cell>
          <cell r="J56">
            <v>1</v>
          </cell>
        </row>
        <row r="57">
          <cell r="A57" t="str">
            <v>היטל ביוב</v>
          </cell>
          <cell r="C57">
            <v>46127</v>
          </cell>
          <cell r="F57">
            <v>46127</v>
          </cell>
          <cell r="G57">
            <v>46127</v>
          </cell>
          <cell r="H57">
            <v>0</v>
          </cell>
          <cell r="I57">
            <v>1</v>
          </cell>
          <cell r="J57">
            <v>1</v>
          </cell>
        </row>
        <row r="58">
          <cell r="A58" t="str">
            <v>השתתפות בעלים</v>
          </cell>
          <cell r="H58">
            <v>0</v>
          </cell>
          <cell r="I58" t="e">
            <v>#DIV/0!</v>
          </cell>
          <cell r="J58" t="e">
            <v>#DIV/0!</v>
          </cell>
        </row>
        <row r="59">
          <cell r="A59" t="str">
            <v>שלטים אישורים וכו'</v>
          </cell>
          <cell r="B59">
            <v>18238</v>
          </cell>
          <cell r="C59">
            <v>61837</v>
          </cell>
          <cell r="D59">
            <v>2012</v>
          </cell>
          <cell r="E59">
            <v>-7265</v>
          </cell>
          <cell r="F59">
            <v>70798</v>
          </cell>
          <cell r="G59">
            <v>48991</v>
          </cell>
          <cell r="H59">
            <v>21807</v>
          </cell>
          <cell r="I59">
            <v>0.69198282437356984</v>
          </cell>
          <cell r="J59">
            <v>0.79226029723304814</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H62">
            <v>0</v>
          </cell>
          <cell r="I62" t="e">
            <v>#DIV/0!</v>
          </cell>
          <cell r="J62" t="e">
            <v>#DIV/0!</v>
          </cell>
        </row>
        <row r="63">
          <cell r="A63" t="str">
            <v>חובות מסופקים וחובות למחיקה</v>
          </cell>
          <cell r="B63">
            <v>233181</v>
          </cell>
          <cell r="E63">
            <v>-315</v>
          </cell>
          <cell r="F63">
            <v>232866</v>
          </cell>
          <cell r="H63">
            <v>232866</v>
          </cell>
          <cell r="I63">
            <v>0</v>
          </cell>
          <cell r="J63" t="e">
            <v>#DIV/0!</v>
          </cell>
        </row>
        <row r="64">
          <cell r="A64" t="str">
            <v>שונות</v>
          </cell>
          <cell r="B64">
            <v>23226</v>
          </cell>
          <cell r="C64">
            <v>16339</v>
          </cell>
          <cell r="E64">
            <v>7031</v>
          </cell>
          <cell r="F64">
            <v>46596</v>
          </cell>
          <cell r="G64">
            <v>6449</v>
          </cell>
          <cell r="H64">
            <v>40147</v>
          </cell>
          <cell r="I64">
            <v>0.13840243797750879</v>
          </cell>
          <cell r="J64">
            <v>0.39469979802925514</v>
          </cell>
        </row>
        <row r="65">
          <cell r="A65" t="str">
            <v>מכירת מקרקעין והיוון מדמי חכירה</v>
          </cell>
          <cell r="C65">
            <v>188742</v>
          </cell>
          <cell r="F65">
            <v>188742</v>
          </cell>
          <cell r="G65">
            <v>188742</v>
          </cell>
          <cell r="H65">
            <v>0</v>
          </cell>
          <cell r="I65">
            <v>1</v>
          </cell>
          <cell r="J65">
            <v>1</v>
          </cell>
        </row>
        <row r="66">
          <cell r="A66" t="str">
            <v>שיקים חוזרים</v>
          </cell>
          <cell r="B66">
            <v>16675</v>
          </cell>
          <cell r="C66">
            <v>1775</v>
          </cell>
          <cell r="E66">
            <v>1016</v>
          </cell>
          <cell r="F66">
            <v>19466</v>
          </cell>
          <cell r="G66">
            <v>2890</v>
          </cell>
          <cell r="H66">
            <v>16576</v>
          </cell>
          <cell r="I66">
            <v>0.1484639884927566</v>
          </cell>
          <cell r="J66">
            <v>1.6281690140845071</v>
          </cell>
        </row>
        <row r="67">
          <cell r="A67" t="str">
            <v>אגרת רישוי עסקים</v>
          </cell>
          <cell r="C67">
            <v>7353</v>
          </cell>
          <cell r="F67">
            <v>7353</v>
          </cell>
          <cell r="G67">
            <v>7353</v>
          </cell>
          <cell r="H67">
            <v>0</v>
          </cell>
          <cell r="I67">
            <v>1</v>
          </cell>
          <cell r="J67">
            <v>1</v>
          </cell>
        </row>
        <row r="68">
          <cell r="A68" t="str">
            <v>סה"כ חשבונות על בסיס חד פעמי</v>
          </cell>
          <cell r="B68">
            <v>308815</v>
          </cell>
          <cell r="C68">
            <v>806636</v>
          </cell>
          <cell r="D68">
            <v>2012</v>
          </cell>
          <cell r="E68">
            <v>0</v>
          </cell>
          <cell r="F68">
            <v>1113439</v>
          </cell>
          <cell r="G68">
            <v>784048</v>
          </cell>
          <cell r="H68">
            <v>329391</v>
          </cell>
          <cell r="I68">
            <v>0.70416789783724121</v>
          </cell>
          <cell r="J68">
            <v>0.97199728254131978</v>
          </cell>
        </row>
      </sheetData>
      <sheetData sheetId="5">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3577</v>
          </cell>
          <cell r="C49">
            <v>10582</v>
          </cell>
          <cell r="E49">
            <v>-255</v>
          </cell>
          <cell r="F49">
            <v>13904</v>
          </cell>
          <cell r="G49">
            <v>10440</v>
          </cell>
          <cell r="H49">
            <v>3464</v>
          </cell>
          <cell r="I49">
            <v>0.75086306098964328</v>
          </cell>
          <cell r="J49">
            <v>0.98658098658098659</v>
          </cell>
        </row>
        <row r="50">
          <cell r="A50" t="str">
            <v>קנסות</v>
          </cell>
          <cell r="H50">
            <v>0</v>
          </cell>
          <cell r="I50" t="e">
            <v>#DIV/0!</v>
          </cell>
          <cell r="J50" t="e">
            <v>#DIV/0!</v>
          </cell>
        </row>
        <row r="51">
          <cell r="A51" t="str">
            <v>עצמאיות חינוך</v>
          </cell>
          <cell r="B51">
            <v>12692</v>
          </cell>
          <cell r="C51">
            <v>63773</v>
          </cell>
          <cell r="E51">
            <v>-2481</v>
          </cell>
          <cell r="F51">
            <v>73984</v>
          </cell>
          <cell r="G51">
            <v>58808</v>
          </cell>
          <cell r="H51">
            <v>15176</v>
          </cell>
          <cell r="I51">
            <v>0.79487456747404839</v>
          </cell>
          <cell r="J51">
            <v>0.92214573565615543</v>
          </cell>
        </row>
        <row r="52">
          <cell r="A52" t="str">
            <v>עצמאיות תרבות</v>
          </cell>
          <cell r="H52">
            <v>0</v>
          </cell>
          <cell r="I52" t="e">
            <v>#DIV/0!</v>
          </cell>
          <cell r="J52" t="e">
            <v>#DIV/0!</v>
          </cell>
        </row>
        <row r="53">
          <cell r="A53" t="str">
            <v>עצמאיות רווחה</v>
          </cell>
          <cell r="B53">
            <v>1726</v>
          </cell>
          <cell r="C53">
            <v>6706</v>
          </cell>
          <cell r="E53">
            <v>-1015</v>
          </cell>
          <cell r="F53">
            <v>7417</v>
          </cell>
          <cell r="G53">
            <v>5371</v>
          </cell>
          <cell r="H53">
            <v>2046</v>
          </cell>
          <cell r="I53">
            <v>0.72414722933800724</v>
          </cell>
          <cell r="J53">
            <v>0.80092454518341782</v>
          </cell>
        </row>
        <row r="54">
          <cell r="A54" t="str">
            <v>היטלי השבחה</v>
          </cell>
          <cell r="C54">
            <v>248852</v>
          </cell>
          <cell r="F54">
            <v>248852</v>
          </cell>
          <cell r="G54">
            <v>248852</v>
          </cell>
          <cell r="H54">
            <v>0</v>
          </cell>
          <cell r="I54">
            <v>1</v>
          </cell>
          <cell r="J54">
            <v>1</v>
          </cell>
        </row>
        <row r="55">
          <cell r="A55" t="str">
            <v>היטלי פיתוח</v>
          </cell>
          <cell r="C55">
            <v>171008</v>
          </cell>
          <cell r="F55">
            <v>171008</v>
          </cell>
          <cell r="G55">
            <v>171008</v>
          </cell>
          <cell r="H55">
            <v>0</v>
          </cell>
          <cell r="I55">
            <v>1</v>
          </cell>
          <cell r="J55">
            <v>1</v>
          </cell>
        </row>
        <row r="56">
          <cell r="A56" t="str">
            <v>אגרות בניה</v>
          </cell>
          <cell r="C56">
            <v>16737</v>
          </cell>
          <cell r="F56">
            <v>16737</v>
          </cell>
          <cell r="G56">
            <v>16737</v>
          </cell>
          <cell r="H56">
            <v>0</v>
          </cell>
          <cell r="I56">
            <v>1</v>
          </cell>
          <cell r="J56">
            <v>1</v>
          </cell>
        </row>
        <row r="57">
          <cell r="A57" t="str">
            <v>היטל ביוב</v>
          </cell>
          <cell r="C57">
            <v>40543</v>
          </cell>
          <cell r="F57">
            <v>40543</v>
          </cell>
          <cell r="G57">
            <v>40543</v>
          </cell>
          <cell r="H57">
            <v>0</v>
          </cell>
          <cell r="I57">
            <v>1</v>
          </cell>
          <cell r="J57">
            <v>1</v>
          </cell>
        </row>
        <row r="58">
          <cell r="A58" t="str">
            <v>השתתפות בעלים</v>
          </cell>
          <cell r="H58">
            <v>0</v>
          </cell>
          <cell r="I58" t="e">
            <v>#DIV/0!</v>
          </cell>
          <cell r="J58" t="e">
            <v>#DIV/0!</v>
          </cell>
        </row>
        <row r="59">
          <cell r="A59" t="str">
            <v>שלטים אישורים וכו'</v>
          </cell>
          <cell r="B59">
            <v>21807</v>
          </cell>
          <cell r="C59">
            <v>59399</v>
          </cell>
          <cell r="D59">
            <v>1194</v>
          </cell>
          <cell r="E59">
            <v>-14604</v>
          </cell>
          <cell r="F59">
            <v>65408</v>
          </cell>
          <cell r="G59">
            <v>40680</v>
          </cell>
          <cell r="H59">
            <v>24728</v>
          </cell>
          <cell r="I59">
            <v>0.62194227005870839</v>
          </cell>
          <cell r="J59">
            <v>0.6848600144783582</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H62">
            <v>0</v>
          </cell>
          <cell r="I62" t="e">
            <v>#DIV/0!</v>
          </cell>
          <cell r="J62" t="e">
            <v>#DIV/0!</v>
          </cell>
        </row>
        <row r="63">
          <cell r="A63" t="str">
            <v>חובות מסופקים וחובות למחיקה</v>
          </cell>
          <cell r="B63">
            <v>232866</v>
          </cell>
          <cell r="E63">
            <v>46610</v>
          </cell>
          <cell r="F63">
            <v>279476</v>
          </cell>
          <cell r="H63">
            <v>279476</v>
          </cell>
          <cell r="I63">
            <v>0</v>
          </cell>
          <cell r="J63" t="e">
            <v>#DIV/0!</v>
          </cell>
        </row>
        <row r="64">
          <cell r="A64" t="str">
            <v>שונות</v>
          </cell>
          <cell r="B64">
            <v>40147</v>
          </cell>
          <cell r="C64">
            <v>18125</v>
          </cell>
          <cell r="E64">
            <v>-24660</v>
          </cell>
          <cell r="F64">
            <v>33612</v>
          </cell>
          <cell r="G64">
            <v>7171</v>
          </cell>
          <cell r="H64">
            <v>26441</v>
          </cell>
          <cell r="I64">
            <v>0.21334642389622754</v>
          </cell>
          <cell r="J64">
            <v>0.39564137931034482</v>
          </cell>
        </row>
        <row r="65">
          <cell r="A65" t="str">
            <v>מכירת מקרקעין והיוון מדמי חכירה</v>
          </cell>
          <cell r="C65">
            <v>51179</v>
          </cell>
          <cell r="F65">
            <v>51179</v>
          </cell>
          <cell r="G65">
            <v>51179</v>
          </cell>
          <cell r="H65">
            <v>0</v>
          </cell>
          <cell r="I65">
            <v>1</v>
          </cell>
          <cell r="J65">
            <v>1</v>
          </cell>
        </row>
        <row r="66">
          <cell r="A66" t="str">
            <v>שיקים חוזרים</v>
          </cell>
          <cell r="B66">
            <v>16576</v>
          </cell>
          <cell r="C66">
            <v>3007</v>
          </cell>
          <cell r="E66">
            <v>-3595</v>
          </cell>
          <cell r="F66">
            <v>15988</v>
          </cell>
          <cell r="G66">
            <v>2409</v>
          </cell>
          <cell r="H66">
            <v>13579</v>
          </cell>
          <cell r="I66">
            <v>0.15067550662997248</v>
          </cell>
          <cell r="J66">
            <v>0.8011306950448952</v>
          </cell>
        </row>
        <row r="67">
          <cell r="A67" t="str">
            <v>אגרת רישוי עסקים</v>
          </cell>
          <cell r="C67">
            <v>7926</v>
          </cell>
          <cell r="F67">
            <v>7926</v>
          </cell>
          <cell r="G67">
            <v>7926</v>
          </cell>
          <cell r="H67">
            <v>0</v>
          </cell>
          <cell r="I67">
            <v>1</v>
          </cell>
          <cell r="J67">
            <v>1</v>
          </cell>
        </row>
        <row r="68">
          <cell r="A68" t="str">
            <v>סה"כ חשבונות על בסיס חד פעמי</v>
          </cell>
          <cell r="B68">
            <v>329391</v>
          </cell>
          <cell r="C68">
            <v>697837</v>
          </cell>
          <cell r="D68">
            <v>1194</v>
          </cell>
          <cell r="E68">
            <v>0</v>
          </cell>
          <cell r="F68">
            <v>1026034</v>
          </cell>
          <cell r="G68">
            <v>661124</v>
          </cell>
          <cell r="H68">
            <v>364910</v>
          </cell>
          <cell r="I68">
            <v>0.6443490176738782</v>
          </cell>
          <cell r="J68">
            <v>0.94739029314868661</v>
          </cell>
        </row>
      </sheetData>
      <sheetData sheetId="6">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3464</v>
          </cell>
          <cell r="C49">
            <v>8651</v>
          </cell>
          <cell r="E49">
            <v>3797</v>
          </cell>
          <cell r="F49">
            <v>15912</v>
          </cell>
          <cell r="G49">
            <v>8539</v>
          </cell>
          <cell r="H49">
            <v>7373</v>
          </cell>
          <cell r="I49">
            <v>0.53663901458019103</v>
          </cell>
          <cell r="J49">
            <v>0.98705351982429779</v>
          </cell>
        </row>
        <row r="50">
          <cell r="A50" t="str">
            <v>קנסות</v>
          </cell>
          <cell r="H50">
            <v>0</v>
          </cell>
          <cell r="I50" t="e">
            <v>#DIV/0!</v>
          </cell>
          <cell r="J50" t="e">
            <v>#DIV/0!</v>
          </cell>
        </row>
        <row r="51">
          <cell r="A51" t="str">
            <v>עצמאיות חינוך</v>
          </cell>
          <cell r="B51">
            <v>15176</v>
          </cell>
          <cell r="C51">
            <v>70186</v>
          </cell>
          <cell r="E51">
            <v>-2573</v>
          </cell>
          <cell r="F51">
            <v>82789</v>
          </cell>
          <cell r="G51">
            <v>64414</v>
          </cell>
          <cell r="H51">
            <v>18375</v>
          </cell>
          <cell r="I51">
            <v>0.77805022406358337</v>
          </cell>
          <cell r="J51">
            <v>0.9177613769127746</v>
          </cell>
        </row>
        <row r="52">
          <cell r="A52" t="str">
            <v>עצמאיות תרבות</v>
          </cell>
          <cell r="H52">
            <v>0</v>
          </cell>
          <cell r="I52" t="e">
            <v>#DIV/0!</v>
          </cell>
          <cell r="J52" t="e">
            <v>#DIV/0!</v>
          </cell>
        </row>
        <row r="53">
          <cell r="A53" t="str">
            <v>עצמאיות רווחה</v>
          </cell>
          <cell r="B53">
            <v>2046</v>
          </cell>
          <cell r="C53">
            <v>6007</v>
          </cell>
          <cell r="E53">
            <v>-832</v>
          </cell>
          <cell r="F53">
            <v>7221</v>
          </cell>
          <cell r="G53">
            <v>4856</v>
          </cell>
          <cell r="H53">
            <v>2365</v>
          </cell>
          <cell r="I53">
            <v>0.67248303559063838</v>
          </cell>
          <cell r="J53">
            <v>0.80839021142001</v>
          </cell>
        </row>
        <row r="54">
          <cell r="A54" t="str">
            <v>היטלי השבחה</v>
          </cell>
          <cell r="C54">
            <v>159284</v>
          </cell>
          <cell r="F54">
            <v>159284</v>
          </cell>
          <cell r="G54">
            <v>159284</v>
          </cell>
          <cell r="H54">
            <v>0</v>
          </cell>
          <cell r="I54">
            <v>1</v>
          </cell>
          <cell r="J54">
            <v>1</v>
          </cell>
        </row>
        <row r="55">
          <cell r="A55" t="str">
            <v>היטלי פיתוח</v>
          </cell>
          <cell r="C55">
            <v>158926</v>
          </cell>
          <cell r="F55">
            <v>158926</v>
          </cell>
          <cell r="G55">
            <v>158926</v>
          </cell>
          <cell r="H55">
            <v>0</v>
          </cell>
          <cell r="I55">
            <v>1</v>
          </cell>
          <cell r="J55">
            <v>1</v>
          </cell>
        </row>
        <row r="56">
          <cell r="A56" t="str">
            <v>אגרות בניה</v>
          </cell>
          <cell r="C56">
            <v>21653</v>
          </cell>
          <cell r="F56">
            <v>21653</v>
          </cell>
          <cell r="G56">
            <v>21653</v>
          </cell>
          <cell r="H56">
            <v>0</v>
          </cell>
          <cell r="I56">
            <v>1</v>
          </cell>
          <cell r="J56">
            <v>1</v>
          </cell>
        </row>
        <row r="57">
          <cell r="A57" t="str">
            <v>היטל ביוב</v>
          </cell>
          <cell r="C57">
            <v>47062</v>
          </cell>
          <cell r="F57">
            <v>47062</v>
          </cell>
          <cell r="G57">
            <v>47062</v>
          </cell>
          <cell r="H57">
            <v>0</v>
          </cell>
          <cell r="I57">
            <v>1</v>
          </cell>
          <cell r="J57">
            <v>1</v>
          </cell>
        </row>
        <row r="58">
          <cell r="A58" t="str">
            <v>השתתפות בעלים</v>
          </cell>
          <cell r="H58">
            <v>0</v>
          </cell>
          <cell r="I58" t="e">
            <v>#DIV/0!</v>
          </cell>
          <cell r="J58" t="e">
            <v>#DIV/0!</v>
          </cell>
        </row>
        <row r="59">
          <cell r="A59" t="str">
            <v>שלטים אישורים וכו'</v>
          </cell>
          <cell r="B59">
            <v>24728</v>
          </cell>
          <cell r="C59">
            <v>66238</v>
          </cell>
          <cell r="D59">
            <v>1968</v>
          </cell>
          <cell r="E59">
            <v>-12114</v>
          </cell>
          <cell r="F59">
            <v>76884</v>
          </cell>
          <cell r="G59">
            <v>46744</v>
          </cell>
          <cell r="H59">
            <v>30140</v>
          </cell>
          <cell r="I59">
            <v>0.60798085427397119</v>
          </cell>
          <cell r="J59">
            <v>0.70569763579818234</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C62">
            <v>9066</v>
          </cell>
          <cell r="F62">
            <v>9066</v>
          </cell>
          <cell r="G62">
            <v>3168</v>
          </cell>
          <cell r="H62">
            <v>5898</v>
          </cell>
          <cell r="I62">
            <v>0.34943745863666448</v>
          </cell>
          <cell r="J62">
            <v>0.34943745863666448</v>
          </cell>
        </row>
        <row r="63">
          <cell r="A63" t="str">
            <v>חובות מסופקים וחובות למחיקה</v>
          </cell>
          <cell r="B63">
            <v>279476</v>
          </cell>
          <cell r="E63">
            <v>14842</v>
          </cell>
          <cell r="F63">
            <v>294318</v>
          </cell>
          <cell r="H63">
            <v>294318</v>
          </cell>
          <cell r="I63">
            <v>0</v>
          </cell>
          <cell r="J63" t="e">
            <v>#DIV/0!</v>
          </cell>
        </row>
        <row r="64">
          <cell r="A64" t="str">
            <v>שונות</v>
          </cell>
          <cell r="B64">
            <v>26441</v>
          </cell>
          <cell r="C64">
            <v>18167</v>
          </cell>
          <cell r="E64">
            <v>-8279</v>
          </cell>
          <cell r="F64">
            <v>36329</v>
          </cell>
          <cell r="G64">
            <v>7703</v>
          </cell>
          <cell r="H64">
            <v>28626</v>
          </cell>
          <cell r="I64">
            <v>0.21203446282584162</v>
          </cell>
          <cell r="J64">
            <v>0.42401056861341996</v>
          </cell>
        </row>
        <row r="65">
          <cell r="A65" t="str">
            <v>מכירת מקרקעין והיוון מדמי חכירה</v>
          </cell>
          <cell r="C65">
            <v>60960</v>
          </cell>
          <cell r="F65">
            <v>60960</v>
          </cell>
          <cell r="G65">
            <v>60960</v>
          </cell>
          <cell r="H65">
            <v>0</v>
          </cell>
          <cell r="I65">
            <v>1</v>
          </cell>
          <cell r="J65">
            <v>1</v>
          </cell>
        </row>
        <row r="66">
          <cell r="A66" t="str">
            <v>שיקים חוזרים</v>
          </cell>
          <cell r="B66">
            <v>13579</v>
          </cell>
          <cell r="C66">
            <v>1461</v>
          </cell>
          <cell r="E66">
            <v>5159</v>
          </cell>
          <cell r="F66">
            <v>20199</v>
          </cell>
          <cell r="G66">
            <v>2095</v>
          </cell>
          <cell r="H66">
            <v>18104</v>
          </cell>
          <cell r="I66">
            <v>0.10371800584187336</v>
          </cell>
          <cell r="J66">
            <v>1.4339493497604381</v>
          </cell>
        </row>
        <row r="67">
          <cell r="A67" t="str">
            <v>אגרת רישוי עסקים</v>
          </cell>
          <cell r="C67">
            <v>8679</v>
          </cell>
          <cell r="F67">
            <v>8679</v>
          </cell>
          <cell r="G67">
            <v>8679</v>
          </cell>
          <cell r="H67">
            <v>0</v>
          </cell>
          <cell r="I67">
            <v>1</v>
          </cell>
          <cell r="J67">
            <v>1</v>
          </cell>
        </row>
        <row r="68">
          <cell r="A68" t="str">
            <v>סה"כ חשבונות על בסיס חד פעמי</v>
          </cell>
          <cell r="B68">
            <v>364910</v>
          </cell>
          <cell r="C68">
            <v>636340</v>
          </cell>
          <cell r="D68">
            <v>1968</v>
          </cell>
          <cell r="E68">
            <v>0</v>
          </cell>
          <cell r="F68">
            <v>999282</v>
          </cell>
          <cell r="G68">
            <v>594083</v>
          </cell>
          <cell r="H68">
            <v>405199</v>
          </cell>
          <cell r="I68">
            <v>0.59450985807810008</v>
          </cell>
          <cell r="J68">
            <v>0.93359367633654966</v>
          </cell>
        </row>
      </sheetData>
      <sheetData sheetId="7">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H48">
            <v>0</v>
          </cell>
          <cell r="I48" t="e">
            <v>#DIV/0!</v>
          </cell>
          <cell r="J48" t="e">
            <v>#DIV/0!</v>
          </cell>
        </row>
        <row r="49">
          <cell r="A49" t="str">
            <v>שכר דירה</v>
          </cell>
          <cell r="B49">
            <v>7373</v>
          </cell>
          <cell r="C49">
            <v>16305</v>
          </cell>
          <cell r="E49">
            <v>-1665</v>
          </cell>
          <cell r="F49">
            <v>22013</v>
          </cell>
          <cell r="G49">
            <v>14015</v>
          </cell>
          <cell r="H49">
            <v>7998</v>
          </cell>
          <cell r="I49">
            <v>0.63666924090310273</v>
          </cell>
          <cell r="J49">
            <v>0.85955228457528365</v>
          </cell>
        </row>
        <row r="50">
          <cell r="A50" t="str">
            <v>קנסות</v>
          </cell>
          <cell r="H50">
            <v>0</v>
          </cell>
          <cell r="I50" t="e">
            <v>#DIV/0!</v>
          </cell>
          <cell r="J50" t="e">
            <v>#DIV/0!</v>
          </cell>
        </row>
        <row r="51">
          <cell r="A51" t="str">
            <v>עצמאיות חינוך</v>
          </cell>
          <cell r="B51">
            <v>18375</v>
          </cell>
          <cell r="C51">
            <v>71281</v>
          </cell>
          <cell r="E51">
            <v>-1326</v>
          </cell>
          <cell r="F51">
            <v>88330</v>
          </cell>
          <cell r="G51">
            <v>69222</v>
          </cell>
          <cell r="H51">
            <v>19108</v>
          </cell>
          <cell r="I51">
            <v>0.78367485565493034</v>
          </cell>
          <cell r="J51">
            <v>0.97111432218964377</v>
          </cell>
        </row>
        <row r="52">
          <cell r="A52" t="str">
            <v>עצמאיות תרבות</v>
          </cell>
          <cell r="H52">
            <v>0</v>
          </cell>
          <cell r="I52" t="e">
            <v>#DIV/0!</v>
          </cell>
          <cell r="J52" t="e">
            <v>#DIV/0!</v>
          </cell>
        </row>
        <row r="53">
          <cell r="A53" t="str">
            <v>עצמאיות רווחה</v>
          </cell>
          <cell r="B53">
            <v>2365</v>
          </cell>
          <cell r="C53">
            <v>5487</v>
          </cell>
          <cell r="E53">
            <v>-963</v>
          </cell>
          <cell r="F53">
            <v>6889</v>
          </cell>
          <cell r="G53">
            <v>4245</v>
          </cell>
          <cell r="H53">
            <v>2644</v>
          </cell>
          <cell r="I53">
            <v>0.61619973871389166</v>
          </cell>
          <cell r="J53">
            <v>0.77364680153089116</v>
          </cell>
        </row>
        <row r="54">
          <cell r="A54" t="str">
            <v>היטלי השבחה</v>
          </cell>
          <cell r="C54">
            <v>366077</v>
          </cell>
          <cell r="F54">
            <v>366077</v>
          </cell>
          <cell r="G54">
            <v>366077</v>
          </cell>
          <cell r="H54">
            <v>0</v>
          </cell>
          <cell r="I54">
            <v>1</v>
          </cell>
          <cell r="J54">
            <v>1</v>
          </cell>
        </row>
        <row r="55">
          <cell r="A55" t="str">
            <v>היטלי פיתוח</v>
          </cell>
          <cell r="C55">
            <v>144546</v>
          </cell>
          <cell r="F55">
            <v>144546</v>
          </cell>
          <cell r="G55">
            <v>144546</v>
          </cell>
          <cell r="H55">
            <v>0</v>
          </cell>
          <cell r="I55">
            <v>1</v>
          </cell>
          <cell r="J55">
            <v>1</v>
          </cell>
        </row>
        <row r="56">
          <cell r="A56" t="str">
            <v>אגרות בניה</v>
          </cell>
          <cell r="C56">
            <v>27465</v>
          </cell>
          <cell r="F56">
            <v>27465</v>
          </cell>
          <cell r="G56">
            <v>27465</v>
          </cell>
          <cell r="H56">
            <v>0</v>
          </cell>
          <cell r="I56">
            <v>1</v>
          </cell>
          <cell r="J56">
            <v>1</v>
          </cell>
        </row>
        <row r="57">
          <cell r="A57" t="str">
            <v>היטל ביוב</v>
          </cell>
          <cell r="C57">
            <v>60878</v>
          </cell>
          <cell r="F57">
            <v>60878</v>
          </cell>
          <cell r="G57">
            <v>60878</v>
          </cell>
          <cell r="H57">
            <v>0</v>
          </cell>
          <cell r="I57">
            <v>1</v>
          </cell>
          <cell r="J57">
            <v>1</v>
          </cell>
        </row>
        <row r="58">
          <cell r="A58" t="str">
            <v>השתתפות בעלים</v>
          </cell>
          <cell r="H58">
            <v>0</v>
          </cell>
          <cell r="I58" t="e">
            <v>#DIV/0!</v>
          </cell>
          <cell r="J58" t="e">
            <v>#DIV/0!</v>
          </cell>
        </row>
        <row r="59">
          <cell r="A59" t="str">
            <v>שלטים אישורים וכו'</v>
          </cell>
          <cell r="B59">
            <v>30140</v>
          </cell>
          <cell r="C59">
            <v>71813</v>
          </cell>
          <cell r="D59">
            <v>2537</v>
          </cell>
          <cell r="E59">
            <v>-13868</v>
          </cell>
          <cell r="F59">
            <v>85548</v>
          </cell>
          <cell r="G59">
            <v>51340</v>
          </cell>
          <cell r="H59">
            <v>34208</v>
          </cell>
          <cell r="I59">
            <v>0.60013092065273299</v>
          </cell>
          <cell r="J59">
            <v>0.7149123417765586</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B62">
            <v>5898</v>
          </cell>
          <cell r="C62">
            <v>15378</v>
          </cell>
          <cell r="F62">
            <v>21276</v>
          </cell>
          <cell r="G62">
            <v>16241</v>
          </cell>
          <cell r="H62">
            <v>5035</v>
          </cell>
          <cell r="I62">
            <v>0.76334837375446507</v>
          </cell>
          <cell r="J62">
            <v>1.0561191312264273</v>
          </cell>
        </row>
        <row r="63">
          <cell r="A63" t="str">
            <v>חובות מסופקים וחובות למחיקה</v>
          </cell>
          <cell r="B63">
            <v>294318</v>
          </cell>
          <cell r="E63">
            <v>25404</v>
          </cell>
          <cell r="F63">
            <v>319722</v>
          </cell>
          <cell r="H63">
            <v>319722</v>
          </cell>
          <cell r="I63">
            <v>0</v>
          </cell>
          <cell r="J63" t="e">
            <v>#DIV/0!</v>
          </cell>
        </row>
        <row r="64">
          <cell r="A64" t="str">
            <v>שונות</v>
          </cell>
          <cell r="B64">
            <v>28626</v>
          </cell>
          <cell r="C64">
            <v>19289</v>
          </cell>
          <cell r="E64">
            <v>-8470</v>
          </cell>
          <cell r="F64">
            <v>39445</v>
          </cell>
          <cell r="G64">
            <v>8424</v>
          </cell>
          <cell r="H64">
            <v>31021</v>
          </cell>
          <cell r="I64">
            <v>0.21356318925085563</v>
          </cell>
          <cell r="J64">
            <v>0.43672559489864687</v>
          </cell>
        </row>
        <row r="65">
          <cell r="A65" t="str">
            <v>מכירת מקרקעין והיוון מדמי חכירה</v>
          </cell>
          <cell r="C65">
            <v>444825</v>
          </cell>
          <cell r="F65">
            <v>444825</v>
          </cell>
          <cell r="G65">
            <v>444825</v>
          </cell>
          <cell r="H65">
            <v>0</v>
          </cell>
          <cell r="I65">
            <v>1</v>
          </cell>
          <cell r="J65">
            <v>1</v>
          </cell>
        </row>
        <row r="66">
          <cell r="A66" t="str">
            <v>שיקים חוזרים</v>
          </cell>
          <cell r="B66">
            <v>18104</v>
          </cell>
          <cell r="C66">
            <v>500</v>
          </cell>
          <cell r="E66">
            <v>888</v>
          </cell>
          <cell r="F66">
            <v>19492</v>
          </cell>
          <cell r="G66">
            <v>1732</v>
          </cell>
          <cell r="H66">
            <v>17760</v>
          </cell>
          <cell r="I66">
            <v>8.8856966960804432E-2</v>
          </cell>
          <cell r="J66">
            <v>3.464</v>
          </cell>
        </row>
        <row r="67">
          <cell r="A67" t="str">
            <v>אגרת רישוי עסקים</v>
          </cell>
          <cell r="C67">
            <v>10920</v>
          </cell>
          <cell r="F67">
            <v>10920</v>
          </cell>
          <cell r="G67">
            <v>10920</v>
          </cell>
          <cell r="H67">
            <v>0</v>
          </cell>
          <cell r="I67">
            <v>1</v>
          </cell>
          <cell r="J67">
            <v>1</v>
          </cell>
        </row>
        <row r="68">
          <cell r="A68" t="str">
            <v>סה"כ חשבונות על בסיס חד פעמי</v>
          </cell>
          <cell r="B68">
            <v>405199</v>
          </cell>
          <cell r="C68">
            <v>1254764</v>
          </cell>
          <cell r="D68">
            <v>2537</v>
          </cell>
          <cell r="E68">
            <v>0</v>
          </cell>
          <cell r="F68">
            <v>1657426</v>
          </cell>
          <cell r="G68">
            <v>1219930</v>
          </cell>
          <cell r="H68">
            <v>437496</v>
          </cell>
          <cell r="I68">
            <v>0.73603889404413836</v>
          </cell>
          <cell r="J68">
            <v>0.97223860423155273</v>
          </cell>
        </row>
      </sheetData>
      <sheetData sheetId="8">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C48">
            <v>425127</v>
          </cell>
          <cell r="D48">
            <v>31880</v>
          </cell>
          <cell r="E48">
            <v>-185777</v>
          </cell>
          <cell r="F48">
            <v>207470</v>
          </cell>
          <cell r="G48">
            <v>145544</v>
          </cell>
          <cell r="H48">
            <v>61926</v>
          </cell>
          <cell r="I48">
            <v>0.70151829180122427</v>
          </cell>
          <cell r="J48">
            <v>0.34235416710771133</v>
          </cell>
        </row>
        <row r="49">
          <cell r="A49" t="str">
            <v>שכר דירה</v>
          </cell>
          <cell r="B49">
            <v>7998</v>
          </cell>
          <cell r="C49">
            <v>11462</v>
          </cell>
          <cell r="E49">
            <v>-1687</v>
          </cell>
          <cell r="F49">
            <v>17773</v>
          </cell>
          <cell r="G49">
            <v>11623</v>
          </cell>
          <cell r="H49">
            <v>6150</v>
          </cell>
          <cell r="I49">
            <v>0.6539695043042818</v>
          </cell>
          <cell r="J49">
            <v>1.0140464142383527</v>
          </cell>
        </row>
        <row r="50">
          <cell r="A50" t="str">
            <v>קנסות</v>
          </cell>
          <cell r="H50">
            <v>0</v>
          </cell>
          <cell r="I50" t="e">
            <v>#DIV/0!</v>
          </cell>
          <cell r="J50" t="e">
            <v>#DIV/0!</v>
          </cell>
        </row>
        <row r="51">
          <cell r="A51" t="str">
            <v>עצמאיות חינוך</v>
          </cell>
          <cell r="B51">
            <v>19108</v>
          </cell>
          <cell r="C51">
            <v>75756</v>
          </cell>
          <cell r="E51">
            <v>-2453</v>
          </cell>
          <cell r="F51">
            <v>92411</v>
          </cell>
          <cell r="G51">
            <v>71199</v>
          </cell>
          <cell r="H51">
            <v>21212</v>
          </cell>
          <cell r="I51">
            <v>0.7704602265964009</v>
          </cell>
          <cell r="J51">
            <v>0.93984634880405515</v>
          </cell>
        </row>
        <row r="52">
          <cell r="A52" t="str">
            <v>עצמאיות תרבות</v>
          </cell>
          <cell r="H52">
            <v>0</v>
          </cell>
          <cell r="I52" t="e">
            <v>#DIV/0!</v>
          </cell>
          <cell r="J52" t="e">
            <v>#DIV/0!</v>
          </cell>
        </row>
        <row r="53">
          <cell r="A53" t="str">
            <v>עצמאיות רווחה</v>
          </cell>
          <cell r="B53">
            <v>2644</v>
          </cell>
          <cell r="C53">
            <v>5763</v>
          </cell>
          <cell r="E53">
            <v>-1188</v>
          </cell>
          <cell r="F53">
            <v>7219</v>
          </cell>
          <cell r="G53">
            <v>4177</v>
          </cell>
          <cell r="H53">
            <v>3042</v>
          </cell>
          <cell r="I53">
            <v>0.57861199612134639</v>
          </cell>
          <cell r="J53">
            <v>0.72479611313551973</v>
          </cell>
        </row>
        <row r="54">
          <cell r="A54" t="str">
            <v>היטלי השבחה</v>
          </cell>
          <cell r="C54">
            <v>364161</v>
          </cell>
          <cell r="F54">
            <v>364161</v>
          </cell>
          <cell r="G54">
            <v>364161</v>
          </cell>
          <cell r="H54">
            <v>0</v>
          </cell>
          <cell r="I54">
            <v>1</v>
          </cell>
          <cell r="J54">
            <v>1</v>
          </cell>
        </row>
        <row r="55">
          <cell r="A55" t="str">
            <v>היטלי פיתוח</v>
          </cell>
          <cell r="C55">
            <v>86443</v>
          </cell>
          <cell r="F55">
            <v>86443</v>
          </cell>
          <cell r="G55">
            <v>86443</v>
          </cell>
          <cell r="H55">
            <v>0</v>
          </cell>
          <cell r="I55">
            <v>1</v>
          </cell>
          <cell r="J55">
            <v>1</v>
          </cell>
        </row>
        <row r="56">
          <cell r="A56" t="str">
            <v>אגרות בניה</v>
          </cell>
          <cell r="C56">
            <v>33024</v>
          </cell>
          <cell r="F56">
            <v>33024</v>
          </cell>
          <cell r="G56">
            <v>33024</v>
          </cell>
          <cell r="H56">
            <v>0</v>
          </cell>
          <cell r="I56">
            <v>1</v>
          </cell>
          <cell r="J56">
            <v>1</v>
          </cell>
        </row>
        <row r="57">
          <cell r="A57" t="str">
            <v>היטל ביוב</v>
          </cell>
          <cell r="C57">
            <v>48459</v>
          </cell>
          <cell r="F57">
            <v>48459</v>
          </cell>
          <cell r="G57">
            <v>48459</v>
          </cell>
          <cell r="H57">
            <v>0</v>
          </cell>
          <cell r="I57">
            <v>1</v>
          </cell>
          <cell r="J57">
            <v>1</v>
          </cell>
        </row>
        <row r="58">
          <cell r="A58" t="str">
            <v>השתתפות בעלים</v>
          </cell>
          <cell r="H58">
            <v>0</v>
          </cell>
          <cell r="I58" t="e">
            <v>#DIV/0!</v>
          </cell>
          <cell r="J58" t="e">
            <v>#DIV/0!</v>
          </cell>
        </row>
        <row r="59">
          <cell r="A59" t="str">
            <v>שלטים אישורים וכו'</v>
          </cell>
          <cell r="B59">
            <v>34208</v>
          </cell>
          <cell r="C59">
            <v>69280</v>
          </cell>
          <cell r="D59">
            <v>3411</v>
          </cell>
          <cell r="E59">
            <v>-11292</v>
          </cell>
          <cell r="F59">
            <v>88785</v>
          </cell>
          <cell r="G59">
            <v>50436</v>
          </cell>
          <cell r="H59">
            <v>38349</v>
          </cell>
          <cell r="I59">
            <v>0.568068930562595</v>
          </cell>
          <cell r="J59">
            <v>0.72800230946882216</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B62">
            <v>5035</v>
          </cell>
          <cell r="C62">
            <v>2940</v>
          </cell>
          <cell r="F62">
            <v>7975</v>
          </cell>
          <cell r="G62">
            <v>3168</v>
          </cell>
          <cell r="H62">
            <v>4807</v>
          </cell>
          <cell r="I62">
            <v>0.39724137931034481</v>
          </cell>
          <cell r="J62">
            <v>1.0775510204081633</v>
          </cell>
        </row>
        <row r="63">
          <cell r="A63" t="str">
            <v>חובות מסופקים וחובות למחיקה</v>
          </cell>
          <cell r="B63">
            <v>319722</v>
          </cell>
          <cell r="E63">
            <v>208829</v>
          </cell>
          <cell r="F63">
            <v>528551</v>
          </cell>
          <cell r="H63">
            <v>528551</v>
          </cell>
          <cell r="I63">
            <v>0</v>
          </cell>
          <cell r="J63" t="e">
            <v>#DIV/0!</v>
          </cell>
        </row>
        <row r="64">
          <cell r="A64" t="str">
            <v>שונות</v>
          </cell>
          <cell r="B64">
            <v>31021</v>
          </cell>
          <cell r="C64">
            <v>19411</v>
          </cell>
          <cell r="E64">
            <v>-6696</v>
          </cell>
          <cell r="F64">
            <v>43736</v>
          </cell>
          <cell r="G64">
            <v>7059</v>
          </cell>
          <cell r="H64">
            <v>36677</v>
          </cell>
          <cell r="I64">
            <v>0.16140021949881106</v>
          </cell>
          <cell r="J64">
            <v>0.36365978053680903</v>
          </cell>
        </row>
        <row r="65">
          <cell r="A65" t="str">
            <v>מכירת מקרקעין והיוון מדמי חכירה</v>
          </cell>
          <cell r="C65">
            <v>117366</v>
          </cell>
          <cell r="F65">
            <v>117366</v>
          </cell>
          <cell r="G65">
            <v>117366</v>
          </cell>
          <cell r="H65">
            <v>0</v>
          </cell>
          <cell r="I65">
            <v>1</v>
          </cell>
          <cell r="J65">
            <v>1</v>
          </cell>
        </row>
        <row r="66">
          <cell r="A66" t="str">
            <v>שיקים חוזרים</v>
          </cell>
          <cell r="B66">
            <v>17760</v>
          </cell>
          <cell r="C66">
            <v>1286</v>
          </cell>
          <cell r="E66">
            <v>264</v>
          </cell>
          <cell r="F66">
            <v>19310</v>
          </cell>
          <cell r="G66">
            <v>1687</v>
          </cell>
          <cell r="H66">
            <v>17623</v>
          </cell>
          <cell r="I66">
            <v>8.736406007250129E-2</v>
          </cell>
          <cell r="J66">
            <v>1.3118195956454122</v>
          </cell>
        </row>
        <row r="67">
          <cell r="A67" t="str">
            <v>אגרת רישוי עסקים</v>
          </cell>
          <cell r="C67">
            <v>12583</v>
          </cell>
          <cell r="F67">
            <v>12583</v>
          </cell>
          <cell r="G67">
            <v>12583</v>
          </cell>
          <cell r="H67">
            <v>0</v>
          </cell>
          <cell r="I67">
            <v>1</v>
          </cell>
          <cell r="J67">
            <v>1</v>
          </cell>
        </row>
        <row r="68">
          <cell r="A68" t="str">
            <v>סה"כ חשבונות על בסיס חד פעמי</v>
          </cell>
          <cell r="B68">
            <v>437496</v>
          </cell>
          <cell r="C68">
            <v>1273061</v>
          </cell>
          <cell r="D68">
            <v>35291</v>
          </cell>
          <cell r="E68">
            <v>0</v>
          </cell>
          <cell r="F68">
            <v>1675266</v>
          </cell>
          <cell r="G68">
            <v>956929</v>
          </cell>
          <cell r="H68">
            <v>718337</v>
          </cell>
          <cell r="I68">
            <v>0.57121018393496914</v>
          </cell>
          <cell r="J68">
            <v>0.75167568561129439</v>
          </cell>
        </row>
      </sheetData>
      <sheetData sheetId="9">
        <row r="47">
          <cell r="A47" t="str">
            <v>חשבונות על בסיס חיוב חד פעמי</v>
          </cell>
          <cell r="B47" t="str">
            <v>יתרה לתחילת שנה</v>
          </cell>
          <cell r="C47" t="str">
            <v>חיוב בשנת החשבון</v>
          </cell>
          <cell r="D47" t="str">
            <v>סה"כ פטורים, שחרורים והנחות</v>
          </cell>
          <cell r="E47" t="str">
            <v>העברה ל/מ חובות מסופקים</v>
          </cell>
          <cell r="F47" t="str">
            <v>סה"כ חיוב נטו</v>
          </cell>
          <cell r="G47" t="str">
            <v>סה"כ גביות בשנת הדוח</v>
          </cell>
          <cell r="H47" t="str">
            <v>יתרה לסוף שנה</v>
          </cell>
          <cell r="I47" t="str">
            <v>יחס גביה לכלל חיובים</v>
          </cell>
          <cell r="J47" t="str">
            <v>יחס גביה שוטף</v>
          </cell>
        </row>
        <row r="48">
          <cell r="A48" t="str">
            <v>חניה (וקנסות חניה)</v>
          </cell>
          <cell r="B48">
            <v>61926</v>
          </cell>
          <cell r="C48">
            <v>168568</v>
          </cell>
          <cell r="D48">
            <v>34740</v>
          </cell>
          <cell r="E48">
            <v>3538</v>
          </cell>
          <cell r="F48">
            <v>199292</v>
          </cell>
          <cell r="G48">
            <v>138545</v>
          </cell>
          <cell r="H48">
            <v>60747</v>
          </cell>
          <cell r="I48">
            <v>0.69518595829235497</v>
          </cell>
          <cell r="J48">
            <v>0.82189383512885006</v>
          </cell>
        </row>
        <row r="49">
          <cell r="A49" t="str">
            <v>שכר דירה</v>
          </cell>
          <cell r="B49">
            <v>6150</v>
          </cell>
          <cell r="C49">
            <v>11500</v>
          </cell>
          <cell r="E49">
            <v>-394</v>
          </cell>
          <cell r="F49">
            <v>17256</v>
          </cell>
          <cell r="G49">
            <v>11504</v>
          </cell>
          <cell r="H49">
            <v>5752</v>
          </cell>
          <cell r="I49">
            <v>0.66666666666666663</v>
          </cell>
          <cell r="J49">
            <v>1.0003478260869565</v>
          </cell>
        </row>
        <row r="50">
          <cell r="A50" t="str">
            <v>קנסות</v>
          </cell>
          <cell r="H50">
            <v>0</v>
          </cell>
          <cell r="I50" t="e">
            <v>#DIV/0!</v>
          </cell>
          <cell r="J50" t="e">
            <v>#DIV/0!</v>
          </cell>
        </row>
        <row r="51">
          <cell r="A51" t="str">
            <v>עצמאיות חינוך</v>
          </cell>
          <cell r="B51">
            <v>21212</v>
          </cell>
          <cell r="C51">
            <v>57722</v>
          </cell>
          <cell r="E51">
            <v>2501</v>
          </cell>
          <cell r="F51">
            <v>81435</v>
          </cell>
          <cell r="G51">
            <v>62483</v>
          </cell>
          <cell r="H51">
            <v>18952</v>
          </cell>
          <cell r="I51">
            <v>0.7672745134156076</v>
          </cell>
          <cell r="J51">
            <v>1.0824815494958595</v>
          </cell>
        </row>
        <row r="52">
          <cell r="A52" t="str">
            <v>עצמאיות תרבות</v>
          </cell>
          <cell r="H52">
            <v>0</v>
          </cell>
          <cell r="I52" t="e">
            <v>#DIV/0!</v>
          </cell>
          <cell r="J52" t="e">
            <v>#DIV/0!</v>
          </cell>
        </row>
        <row r="53">
          <cell r="A53" t="str">
            <v>עצמאיות רווחה</v>
          </cell>
          <cell r="B53">
            <v>3042</v>
          </cell>
          <cell r="C53">
            <v>6130</v>
          </cell>
          <cell r="E53">
            <v>-1457</v>
          </cell>
          <cell r="F53">
            <v>7715</v>
          </cell>
          <cell r="G53">
            <v>4186</v>
          </cell>
          <cell r="H53">
            <v>3529</v>
          </cell>
          <cell r="I53">
            <v>0.54257939079714845</v>
          </cell>
          <cell r="J53">
            <v>0.68287112561174557</v>
          </cell>
        </row>
        <row r="54">
          <cell r="A54" t="str">
            <v>היטלי השבחה</v>
          </cell>
          <cell r="C54">
            <v>373272</v>
          </cell>
          <cell r="F54">
            <v>373272</v>
          </cell>
          <cell r="G54">
            <v>373272</v>
          </cell>
          <cell r="H54">
            <v>0</v>
          </cell>
          <cell r="I54">
            <v>1</v>
          </cell>
          <cell r="J54">
            <v>1</v>
          </cell>
        </row>
        <row r="55">
          <cell r="A55" t="str">
            <v>היטלי פיתוח</v>
          </cell>
          <cell r="C55">
            <v>177268</v>
          </cell>
          <cell r="F55">
            <v>177268</v>
          </cell>
          <cell r="G55">
            <v>177268</v>
          </cell>
          <cell r="H55">
            <v>0</v>
          </cell>
          <cell r="I55">
            <v>1</v>
          </cell>
          <cell r="J55">
            <v>1</v>
          </cell>
        </row>
        <row r="56">
          <cell r="A56" t="str">
            <v>אגרות בניה</v>
          </cell>
          <cell r="C56">
            <v>44152</v>
          </cell>
          <cell r="F56">
            <v>44152</v>
          </cell>
          <cell r="G56">
            <v>44152</v>
          </cell>
          <cell r="H56">
            <v>0</v>
          </cell>
          <cell r="I56">
            <v>1</v>
          </cell>
          <cell r="J56">
            <v>1</v>
          </cell>
        </row>
        <row r="57">
          <cell r="A57" t="str">
            <v>היטל ביוב</v>
          </cell>
          <cell r="C57">
            <v>125635</v>
          </cell>
          <cell r="F57">
            <v>125635</v>
          </cell>
          <cell r="G57">
            <v>125635</v>
          </cell>
          <cell r="H57">
            <v>0</v>
          </cell>
          <cell r="I57">
            <v>1</v>
          </cell>
          <cell r="J57">
            <v>1</v>
          </cell>
        </row>
        <row r="58">
          <cell r="A58" t="str">
            <v>השתתפות בעלים</v>
          </cell>
          <cell r="H58">
            <v>0</v>
          </cell>
          <cell r="I58" t="e">
            <v>#DIV/0!</v>
          </cell>
          <cell r="J58" t="e">
            <v>#DIV/0!</v>
          </cell>
        </row>
        <row r="59">
          <cell r="A59" t="str">
            <v>שלטים אישורים וכו'</v>
          </cell>
          <cell r="B59">
            <v>38349</v>
          </cell>
          <cell r="C59">
            <v>73974</v>
          </cell>
          <cell r="D59">
            <v>3121</v>
          </cell>
          <cell r="E59">
            <v>-13072</v>
          </cell>
          <cell r="F59">
            <v>96130</v>
          </cell>
          <cell r="G59">
            <v>53721</v>
          </cell>
          <cell r="H59">
            <v>42409</v>
          </cell>
          <cell r="I59">
            <v>0.55883699157391031</v>
          </cell>
          <cell r="J59">
            <v>0.72621461594614323</v>
          </cell>
        </row>
        <row r="60">
          <cell r="A60" t="str">
            <v>פינוי אשפה</v>
          </cell>
          <cell r="H60">
            <v>0</v>
          </cell>
          <cell r="I60" t="e">
            <v>#DIV/0!</v>
          </cell>
          <cell r="J60" t="e">
            <v>#DIV/0!</v>
          </cell>
        </row>
        <row r="61">
          <cell r="A61" t="str">
            <v>אגרת תיעול</v>
          </cell>
          <cell r="H61">
            <v>0</v>
          </cell>
          <cell r="I61" t="e">
            <v>#DIV/0!</v>
          </cell>
          <cell r="J61" t="e">
            <v>#DIV/0!</v>
          </cell>
        </row>
        <row r="62">
          <cell r="A62" t="str">
            <v>היטל צריכה עודפת</v>
          </cell>
          <cell r="B62">
            <v>4807</v>
          </cell>
          <cell r="C62">
            <v>-780</v>
          </cell>
          <cell r="F62">
            <v>4027</v>
          </cell>
          <cell r="G62">
            <v>375</v>
          </cell>
          <cell r="H62">
            <v>3652</v>
          </cell>
          <cell r="I62">
            <v>9.3121430345170106E-2</v>
          </cell>
          <cell r="J62">
            <v>-0.48076923076923078</v>
          </cell>
        </row>
        <row r="63">
          <cell r="A63" t="str">
            <v>חובות מסופקים וחובות למחיקה</v>
          </cell>
          <cell r="B63">
            <v>528551</v>
          </cell>
          <cell r="E63">
            <v>16826</v>
          </cell>
          <cell r="F63">
            <v>545377</v>
          </cell>
          <cell r="H63">
            <v>545377</v>
          </cell>
          <cell r="I63">
            <v>0</v>
          </cell>
          <cell r="J63" t="e">
            <v>#DIV/0!</v>
          </cell>
        </row>
        <row r="64">
          <cell r="A64" t="str">
            <v>שונות</v>
          </cell>
          <cell r="B64">
            <v>36677</v>
          </cell>
          <cell r="C64">
            <v>17642</v>
          </cell>
          <cell r="E64">
            <v>-8544</v>
          </cell>
          <cell r="F64">
            <v>45775</v>
          </cell>
          <cell r="G64">
            <v>8082</v>
          </cell>
          <cell r="H64">
            <v>37693</v>
          </cell>
          <cell r="I64">
            <v>0.1765592572364828</v>
          </cell>
          <cell r="J64">
            <v>0.45811132524657067</v>
          </cell>
        </row>
        <row r="65">
          <cell r="A65" t="str">
            <v>מכירת מקרקעין והיוון מדמי חכירה</v>
          </cell>
          <cell r="C65">
            <v>369737</v>
          </cell>
          <cell r="F65">
            <v>369737</v>
          </cell>
          <cell r="G65">
            <v>369737</v>
          </cell>
          <cell r="H65">
            <v>0</v>
          </cell>
          <cell r="I65">
            <v>1</v>
          </cell>
          <cell r="J65">
            <v>1</v>
          </cell>
        </row>
        <row r="66">
          <cell r="A66" t="str">
            <v>שיקים חוזרים</v>
          </cell>
          <cell r="B66">
            <v>17623</v>
          </cell>
          <cell r="C66">
            <v>1361</v>
          </cell>
          <cell r="E66">
            <v>602</v>
          </cell>
          <cell r="F66">
            <v>19586</v>
          </cell>
          <cell r="G66">
            <v>2202</v>
          </cell>
          <cell r="H66">
            <v>17384</v>
          </cell>
          <cell r="I66">
            <v>0.11242724394976003</v>
          </cell>
          <cell r="J66">
            <v>1.6179279941219691</v>
          </cell>
        </row>
        <row r="67">
          <cell r="A67" t="str">
            <v>אגרת רישוי עסקים</v>
          </cell>
          <cell r="C67">
            <v>12631</v>
          </cell>
          <cell r="F67">
            <v>12631</v>
          </cell>
          <cell r="G67">
            <v>12631</v>
          </cell>
          <cell r="H67">
            <v>0</v>
          </cell>
          <cell r="I67">
            <v>1</v>
          </cell>
          <cell r="J67">
            <v>1</v>
          </cell>
        </row>
        <row r="68">
          <cell r="A68" t="str">
            <v>סה"כ חשבונות על בסיס חד פעמי</v>
          </cell>
          <cell r="B68">
            <v>718337</v>
          </cell>
          <cell r="C68">
            <v>1438812</v>
          </cell>
          <cell r="D68">
            <v>37861</v>
          </cell>
          <cell r="E68">
            <v>0</v>
          </cell>
          <cell r="F68">
            <v>2119288</v>
          </cell>
          <cell r="G68">
            <v>1383793</v>
          </cell>
          <cell r="H68">
            <v>735495</v>
          </cell>
          <cell r="I68">
            <v>0.65295184042942722</v>
          </cell>
          <cell r="J68">
            <v>0.96176081378248168</v>
          </cell>
        </row>
      </sheetData>
      <sheetData sheetId="10" refreshError="1"/>
      <sheetData sheetId="11">
        <row r="1">
          <cell r="B1" t="str">
            <v>קטגוריות להכנסות חד פעמיות</v>
          </cell>
          <cell r="D1" t="str">
            <v>סה"כ העברה ל/מ חובות מסופקים</v>
          </cell>
          <cell r="E1" t="str">
            <v>סה"כ גביה נטו</v>
          </cell>
          <cell r="F1" t="str">
            <v>יחס מחיקות</v>
          </cell>
          <cell r="G1" t="str">
            <v>ממוצע יחס גביה לכלל חיובים</v>
          </cell>
          <cell r="H1" t="str">
            <v>סטיית תקן ליחס גביה לכלל החיובים</v>
          </cell>
          <cell r="I1" t="str">
            <v>ממוצע יחס גביה שוטף</v>
          </cell>
          <cell r="J1" t="str">
            <v>סטיית תקן יחס גביה שוטף</v>
          </cell>
          <cell r="K1" t="str">
            <v>יתרה מצטברת בין 2004-2012</v>
          </cell>
          <cell r="L1" t="str">
            <v>יתרה לסוף 2012</v>
          </cell>
          <cell r="M1" t="str">
            <v>יחס בין חובות שלא שולמו בפועל לסה"כ גביה</v>
          </cell>
        </row>
        <row r="2">
          <cell r="A2">
            <v>1</v>
          </cell>
          <cell r="B2" t="str">
            <v>חניה (וקנסות חניה)</v>
          </cell>
          <cell r="C2">
            <v>1</v>
          </cell>
          <cell r="D2">
            <v>-182239</v>
          </cell>
          <cell r="E2">
            <v>284089</v>
          </cell>
          <cell r="F2">
            <v>0.64148559078317002</v>
          </cell>
          <cell r="G2">
            <v>0.69835212504678967</v>
          </cell>
          <cell r="H2" t="e">
            <v>#DIV/0!</v>
          </cell>
          <cell r="I2">
            <v>0.58212400111828067</v>
          </cell>
          <cell r="J2" t="e">
            <v>#DIV/0!</v>
          </cell>
          <cell r="K2">
            <v>60747</v>
          </cell>
          <cell r="L2">
            <v>60747</v>
          </cell>
          <cell r="M2">
            <v>0.85531646772666314</v>
          </cell>
        </row>
        <row r="3">
          <cell r="A3">
            <v>2</v>
          </cell>
          <cell r="B3" t="str">
            <v>שכר דירה</v>
          </cell>
          <cell r="C3">
            <v>0</v>
          </cell>
          <cell r="D3">
            <v>-6475</v>
          </cell>
          <cell r="E3">
            <v>74879</v>
          </cell>
          <cell r="F3">
            <v>8.6472842853136389E-2</v>
          </cell>
          <cell r="G3">
            <v>0.59813555121523443</v>
          </cell>
          <cell r="H3" t="e">
            <v>#DIV/0!</v>
          </cell>
          <cell r="I3">
            <v>1.1276552344775352</v>
          </cell>
          <cell r="J3" t="e">
            <v>#DIV/0!</v>
          </cell>
          <cell r="K3">
            <v>-8272</v>
          </cell>
          <cell r="L3">
            <v>5752</v>
          </cell>
          <cell r="M3">
            <v>-2.399871793159631E-2</v>
          </cell>
        </row>
        <row r="4">
          <cell r="A4">
            <v>3</v>
          </cell>
          <cell r="B4" t="str">
            <v>קנסות</v>
          </cell>
          <cell r="C4">
            <v>0</v>
          </cell>
          <cell r="D4">
            <v>0</v>
          </cell>
          <cell r="E4">
            <v>0</v>
          </cell>
          <cell r="F4">
            <v>1</v>
          </cell>
          <cell r="G4" t="e">
            <v>#DIV/0!</v>
          </cell>
          <cell r="H4" t="e">
            <v>#DIV/0!</v>
          </cell>
          <cell r="I4" t="e">
            <v>#DIV/0!</v>
          </cell>
          <cell r="J4" t="e">
            <v>#DIV/0!</v>
          </cell>
          <cell r="K4">
            <v>0</v>
          </cell>
          <cell r="L4">
            <v>0</v>
          </cell>
          <cell r="M4">
            <v>0</v>
          </cell>
        </row>
        <row r="5">
          <cell r="A5">
            <v>4</v>
          </cell>
          <cell r="B5" t="str">
            <v>עצמאיות חינוך</v>
          </cell>
          <cell r="C5">
            <v>0</v>
          </cell>
          <cell r="D5">
            <v>-18817</v>
          </cell>
          <cell r="E5">
            <v>543211</v>
          </cell>
          <cell r="F5">
            <v>3.4640314721167284E-2</v>
          </cell>
          <cell r="G5">
            <v>0.79142129261387506</v>
          </cell>
          <cell r="H5">
            <v>2.9787986442365605E-2</v>
          </cell>
          <cell r="I5">
            <v>0.96330290226618009</v>
          </cell>
          <cell r="J5">
            <v>5.0519770649486657E-2</v>
          </cell>
          <cell r="K5">
            <v>3049</v>
          </cell>
          <cell r="L5">
            <v>18952</v>
          </cell>
          <cell r="M5">
            <v>4.0253234930809574E-2</v>
          </cell>
        </row>
        <row r="6">
          <cell r="A6">
            <v>5</v>
          </cell>
          <cell r="B6" t="str">
            <v>עצמאיות תרבות</v>
          </cell>
          <cell r="C6">
            <v>0</v>
          </cell>
          <cell r="D6">
            <v>0</v>
          </cell>
          <cell r="E6">
            <v>0</v>
          </cell>
          <cell r="F6">
            <v>1</v>
          </cell>
          <cell r="G6" t="e">
            <v>#DIV/0!</v>
          </cell>
          <cell r="H6" t="e">
            <v>#DIV/0!</v>
          </cell>
          <cell r="I6" t="e">
            <v>#DIV/0!</v>
          </cell>
          <cell r="J6" t="e">
            <v>#DIV/0!</v>
          </cell>
          <cell r="K6">
            <v>0</v>
          </cell>
          <cell r="L6">
            <v>0</v>
          </cell>
          <cell r="M6">
            <v>0</v>
          </cell>
        </row>
        <row r="7">
          <cell r="A7">
            <v>6</v>
          </cell>
          <cell r="B7" t="str">
            <v>עצמאיות רווחה</v>
          </cell>
          <cell r="C7">
            <v>1</v>
          </cell>
          <cell r="D7">
            <v>-10475</v>
          </cell>
          <cell r="E7">
            <v>43707</v>
          </cell>
          <cell r="F7">
            <v>0.23966412702770723</v>
          </cell>
          <cell r="G7">
            <v>0.66908087079317091</v>
          </cell>
          <cell r="H7">
            <v>9.5898429588387873E-2</v>
          </cell>
          <cell r="I7">
            <v>0.80625191373790317</v>
          </cell>
          <cell r="J7">
            <v>7.0223124083128391E-2</v>
          </cell>
          <cell r="K7">
            <v>-9</v>
          </cell>
          <cell r="L7">
            <v>3529</v>
          </cell>
          <cell r="M7">
            <v>0.23945821035532067</v>
          </cell>
        </row>
        <row r="8">
          <cell r="A8">
            <v>8</v>
          </cell>
          <cell r="B8" t="str">
            <v>היטלי השבחה</v>
          </cell>
          <cell r="C8">
            <v>0</v>
          </cell>
          <cell r="D8">
            <v>0</v>
          </cell>
          <cell r="E8">
            <v>2073217</v>
          </cell>
          <cell r="F8">
            <v>0</v>
          </cell>
          <cell r="G8">
            <v>1</v>
          </cell>
          <cell r="H8">
            <v>0</v>
          </cell>
          <cell r="I8">
            <v>1</v>
          </cell>
          <cell r="J8">
            <v>0</v>
          </cell>
          <cell r="K8">
            <v>0</v>
          </cell>
          <cell r="L8">
            <v>0</v>
          </cell>
          <cell r="M8">
            <v>0</v>
          </cell>
        </row>
        <row r="9">
          <cell r="A9">
            <v>9</v>
          </cell>
          <cell r="B9" t="str">
            <v>היטלי פיתוח</v>
          </cell>
          <cell r="C9">
            <v>0</v>
          </cell>
          <cell r="D9">
            <v>0</v>
          </cell>
          <cell r="E9">
            <v>1452658</v>
          </cell>
          <cell r="F9">
            <v>0</v>
          </cell>
          <cell r="G9">
            <v>1</v>
          </cell>
          <cell r="H9">
            <v>0</v>
          </cell>
          <cell r="I9">
            <v>1</v>
          </cell>
          <cell r="J9">
            <v>0</v>
          </cell>
          <cell r="K9">
            <v>0</v>
          </cell>
          <cell r="L9">
            <v>0</v>
          </cell>
          <cell r="M9">
            <v>0</v>
          </cell>
        </row>
        <row r="10">
          <cell r="A10">
            <v>10</v>
          </cell>
          <cell r="B10" t="str">
            <v>אגרות בניה</v>
          </cell>
          <cell r="C10">
            <v>0</v>
          </cell>
          <cell r="D10">
            <v>0</v>
          </cell>
          <cell r="E10">
            <v>213800</v>
          </cell>
          <cell r="F10">
            <v>0</v>
          </cell>
          <cell r="G10">
            <v>1</v>
          </cell>
          <cell r="H10">
            <v>0</v>
          </cell>
          <cell r="I10">
            <v>1</v>
          </cell>
          <cell r="J10">
            <v>0</v>
          </cell>
          <cell r="K10">
            <v>0</v>
          </cell>
          <cell r="L10">
            <v>0</v>
          </cell>
          <cell r="M10">
            <v>0</v>
          </cell>
        </row>
        <row r="11">
          <cell r="A11">
            <v>11</v>
          </cell>
          <cell r="B11" t="str">
            <v>היטל ביוב</v>
          </cell>
          <cell r="C11">
            <v>0</v>
          </cell>
          <cell r="D11">
            <v>0</v>
          </cell>
          <cell r="E11">
            <v>439572</v>
          </cell>
          <cell r="F11">
            <v>0</v>
          </cell>
          <cell r="G11">
            <v>1</v>
          </cell>
          <cell r="H11">
            <v>0</v>
          </cell>
          <cell r="I11">
            <v>1</v>
          </cell>
          <cell r="J11">
            <v>0</v>
          </cell>
          <cell r="K11">
            <v>0</v>
          </cell>
          <cell r="L11">
            <v>0</v>
          </cell>
          <cell r="M11">
            <v>0</v>
          </cell>
        </row>
        <row r="12">
          <cell r="A12">
            <v>13</v>
          </cell>
          <cell r="B12" t="str">
            <v>השתתפות בעלים</v>
          </cell>
          <cell r="C12">
            <v>0</v>
          </cell>
          <cell r="D12">
            <v>0</v>
          </cell>
          <cell r="E12">
            <v>0</v>
          </cell>
          <cell r="F12" t="e">
            <v>#DIV/0!</v>
          </cell>
          <cell r="G12" t="e">
            <v>#DIV/0!</v>
          </cell>
          <cell r="H12" t="e">
            <v>#DIV/0!</v>
          </cell>
          <cell r="I12" t="e">
            <v>#DIV/0!</v>
          </cell>
          <cell r="J12" t="e">
            <v>#DIV/0!</v>
          </cell>
          <cell r="K12">
            <v>0</v>
          </cell>
          <cell r="L12">
            <v>0</v>
          </cell>
          <cell r="M12">
            <v>0</v>
          </cell>
        </row>
        <row r="13">
          <cell r="A13">
            <v>14</v>
          </cell>
          <cell r="B13" t="str">
            <v>שלטים אישורים וכו'</v>
          </cell>
          <cell r="C13">
            <v>1</v>
          </cell>
          <cell r="D13">
            <v>-124005</v>
          </cell>
          <cell r="E13">
            <v>427079</v>
          </cell>
          <cell r="F13">
            <v>0.29035611678401418</v>
          </cell>
          <cell r="G13">
            <v>0.59813036729498625</v>
          </cell>
          <cell r="H13">
            <v>0.13761481042536097</v>
          </cell>
          <cell r="I13">
            <v>0.75312161100431008</v>
          </cell>
          <cell r="J13">
            <v>5.955836064203885E-2</v>
          </cell>
          <cell r="K13">
            <v>-69585</v>
          </cell>
          <cell r="L13">
            <v>42409</v>
          </cell>
          <cell r="M13">
            <v>0.12742373190908474</v>
          </cell>
        </row>
        <row r="14">
          <cell r="A14">
            <v>15</v>
          </cell>
          <cell r="B14" t="str">
            <v>פינוי אשפה</v>
          </cell>
          <cell r="C14">
            <v>0</v>
          </cell>
          <cell r="D14">
            <v>0</v>
          </cell>
          <cell r="E14">
            <v>0</v>
          </cell>
          <cell r="F14" t="e">
            <v>#DIV/0!</v>
          </cell>
          <cell r="G14" t="e">
            <v>#DIV/0!</v>
          </cell>
          <cell r="H14" t="e">
            <v>#DIV/0!</v>
          </cell>
          <cell r="I14" t="e">
            <v>#DIV/0!</v>
          </cell>
          <cell r="J14" t="e">
            <v>#DIV/0!</v>
          </cell>
          <cell r="K14">
            <v>0</v>
          </cell>
          <cell r="L14">
            <v>0</v>
          </cell>
          <cell r="M14">
            <v>0</v>
          </cell>
        </row>
        <row r="15">
          <cell r="A15">
            <v>16</v>
          </cell>
          <cell r="B15" t="str">
            <v>אגרת תיעול</v>
          </cell>
          <cell r="C15">
            <v>0</v>
          </cell>
          <cell r="D15">
            <v>0</v>
          </cell>
          <cell r="E15">
            <v>0</v>
          </cell>
          <cell r="F15" t="e">
            <v>#DIV/0!</v>
          </cell>
          <cell r="G15" t="e">
            <v>#DIV/0!</v>
          </cell>
          <cell r="H15" t="e">
            <v>#DIV/0!</v>
          </cell>
          <cell r="I15" t="e">
            <v>#DIV/0!</v>
          </cell>
          <cell r="J15" t="e">
            <v>#DIV/0!</v>
          </cell>
          <cell r="K15">
            <v>0</v>
          </cell>
          <cell r="L15">
            <v>0</v>
          </cell>
          <cell r="M15">
            <v>0</v>
          </cell>
        </row>
        <row r="16">
          <cell r="A16">
            <v>16</v>
          </cell>
          <cell r="B16" t="str">
            <v>היטל צריכה עודפת</v>
          </cell>
          <cell r="C16">
            <v>1</v>
          </cell>
          <cell r="D16">
            <v>0</v>
          </cell>
          <cell r="E16">
            <v>22952</v>
          </cell>
          <cell r="F16">
            <v>0</v>
          </cell>
          <cell r="G16">
            <v>0.40078716051166113</v>
          </cell>
          <cell r="H16">
            <v>0.27613897425870704</v>
          </cell>
          <cell r="I16">
            <v>0.50058459487550611</v>
          </cell>
          <cell r="J16">
            <v>0.73652555175665335</v>
          </cell>
          <cell r="K16">
            <v>3652</v>
          </cell>
          <cell r="L16">
            <v>3652</v>
          </cell>
          <cell r="M16">
            <v>0.15911467410247473</v>
          </cell>
        </row>
        <row r="17">
          <cell r="A17">
            <v>17</v>
          </cell>
          <cell r="B17" t="str">
            <v>חובות מסופקים וחובות למחיקה</v>
          </cell>
          <cell r="C17">
            <v>0</v>
          </cell>
          <cell r="D17">
            <v>522011</v>
          </cell>
          <cell r="E17">
            <v>0</v>
          </cell>
          <cell r="F17" t="e">
            <v>#DIV/0!</v>
          </cell>
          <cell r="G17" t="e">
            <v>#DIV/0!</v>
          </cell>
          <cell r="H17" t="e">
            <v>#DIV/0!</v>
          </cell>
          <cell r="I17" t="e">
            <v>#DIV/0!</v>
          </cell>
          <cell r="J17" t="e">
            <v>#DIV/0!</v>
          </cell>
          <cell r="K17">
            <v>545377</v>
          </cell>
          <cell r="L17">
            <v>545377</v>
          </cell>
          <cell r="M17">
            <v>0</v>
          </cell>
        </row>
        <row r="18">
          <cell r="A18">
            <v>18</v>
          </cell>
          <cell r="B18" t="str">
            <v>שונות</v>
          </cell>
          <cell r="C18">
            <v>1</v>
          </cell>
          <cell r="D18">
            <v>-49933</v>
          </cell>
          <cell r="E18">
            <v>49996</v>
          </cell>
          <cell r="F18">
            <v>0.9987398991919354</v>
          </cell>
          <cell r="G18">
            <v>0.1850834431127136</v>
          </cell>
          <cell r="H18" t="e">
            <v>#DIV/0!</v>
          </cell>
          <cell r="I18">
            <v>0.41523555303764237</v>
          </cell>
          <cell r="J18" t="e">
            <v>#DIV/0!</v>
          </cell>
          <cell r="K18">
            <v>37693</v>
          </cell>
          <cell r="L18">
            <v>37693</v>
          </cell>
          <cell r="M18">
            <v>1.7526602128170254</v>
          </cell>
        </row>
        <row r="19">
          <cell r="A19">
            <v>19</v>
          </cell>
          <cell r="B19" t="str">
            <v>מכירת מקרקעין והיוון מדמי חכירה</v>
          </cell>
          <cell r="C19">
            <v>0</v>
          </cell>
          <cell r="D19">
            <v>0</v>
          </cell>
          <cell r="E19">
            <v>1537976</v>
          </cell>
          <cell r="F19">
            <v>0</v>
          </cell>
          <cell r="G19">
            <v>1</v>
          </cell>
          <cell r="H19">
            <v>0</v>
          </cell>
          <cell r="I19">
            <v>1</v>
          </cell>
          <cell r="J19">
            <v>0</v>
          </cell>
          <cell r="K19">
            <v>0</v>
          </cell>
          <cell r="L19">
            <v>0</v>
          </cell>
          <cell r="M19">
            <v>0</v>
          </cell>
        </row>
        <row r="20">
          <cell r="A20">
            <v>20</v>
          </cell>
          <cell r="B20" t="str">
            <v>שיקים חוזרים</v>
          </cell>
          <cell r="C20">
            <v>1</v>
          </cell>
          <cell r="D20">
            <v>-130067</v>
          </cell>
          <cell r="E20">
            <v>87342</v>
          </cell>
          <cell r="F20">
            <v>1.4891690137619931</v>
          </cell>
          <cell r="G20">
            <v>0.16783371379511139</v>
          </cell>
          <cell r="H20">
            <v>9.8219384232512169E-2</v>
          </cell>
          <cell r="I20">
            <v>1.5164051961072342</v>
          </cell>
          <cell r="J20">
            <v>0.89735657491616194</v>
          </cell>
          <cell r="K20">
            <v>-135049</v>
          </cell>
          <cell r="L20">
            <v>17384</v>
          </cell>
          <cell r="M20">
            <v>-5.7040141054704493E-2</v>
          </cell>
        </row>
        <row r="21">
          <cell r="A21">
            <v>21</v>
          </cell>
          <cell r="B21" t="str">
            <v>אגרת רישוי עסקים</v>
          </cell>
          <cell r="C21">
            <v>0</v>
          </cell>
          <cell r="D21">
            <v>0</v>
          </cell>
          <cell r="E21">
            <v>67562</v>
          </cell>
          <cell r="F21">
            <v>0</v>
          </cell>
          <cell r="G21">
            <v>1</v>
          </cell>
          <cell r="H21">
            <v>1</v>
          </cell>
          <cell r="I21" t="e">
            <v>#DIV/0!</v>
          </cell>
          <cell r="J21" t="e">
            <v>#DIV/0!</v>
          </cell>
          <cell r="K21">
            <v>0</v>
          </cell>
          <cell r="L21">
            <v>0</v>
          </cell>
          <cell r="M21">
            <v>0</v>
          </cell>
        </row>
        <row r="22">
          <cell r="B22" t="str">
            <v>סה"כ חשבונות על בסיס חד פעמי</v>
          </cell>
          <cell r="C22">
            <v>0</v>
          </cell>
          <cell r="D22">
            <v>0</v>
          </cell>
          <cell r="E22">
            <v>7318040</v>
          </cell>
          <cell r="F22">
            <v>0</v>
          </cell>
          <cell r="G22">
            <v>0.66861001901541695</v>
          </cell>
          <cell r="H22">
            <v>0.10051995951161304</v>
          </cell>
          <cell r="I22">
            <v>0.93228913261746216</v>
          </cell>
          <cell r="J22">
            <v>6.9710636722050023E-2</v>
          </cell>
          <cell r="K22">
            <v>437603</v>
          </cell>
          <cell r="L22">
            <v>735495</v>
          </cell>
          <cell r="M22">
            <v>5.9797842045137772E-2</v>
          </cell>
        </row>
      </sheetData>
      <sheetData sheetId="12" refreshError="1"/>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1"/>
  <sheetViews>
    <sheetView rightToLeft="1" zoomScale="55" zoomScaleNormal="55" workbookViewId="0">
      <pane ySplit="1" topLeftCell="A2" activePane="bottomLeft" state="frozen"/>
      <selection pane="bottomLeft" sqref="A1:XFD1"/>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5"/>
      <c r="F2" s="34" t="s">
        <v>274</v>
      </c>
      <c r="G2" s="34" t="s">
        <v>274</v>
      </c>
      <c r="H2" s="34" t="s">
        <v>274</v>
      </c>
      <c r="I2" s="34" t="s">
        <v>274</v>
      </c>
      <c r="J2" s="34" t="s">
        <v>274</v>
      </c>
    </row>
    <row r="3" spans="1:10" ht="220.5">
      <c r="A3" s="19" t="s">
        <v>275</v>
      </c>
      <c r="B3" s="19" t="s">
        <v>307</v>
      </c>
      <c r="C3" s="19" t="s">
        <v>307</v>
      </c>
      <c r="F3" s="19" t="s">
        <v>349</v>
      </c>
      <c r="G3" s="19" t="s">
        <v>357</v>
      </c>
      <c r="H3" s="19" t="s">
        <v>360</v>
      </c>
      <c r="I3" s="19" t="s">
        <v>374</v>
      </c>
      <c r="J3" s="19" t="s">
        <v>386</v>
      </c>
    </row>
    <row r="4" spans="1:10" ht="189">
      <c r="A4" s="19" t="s">
        <v>276</v>
      </c>
      <c r="F4" s="19" t="s">
        <v>348</v>
      </c>
      <c r="H4" s="19" t="s">
        <v>362</v>
      </c>
      <c r="I4" s="19" t="s">
        <v>375</v>
      </c>
      <c r="J4" s="19" t="s">
        <v>385</v>
      </c>
    </row>
    <row r="5" spans="1:10" ht="63">
      <c r="B5" s="19" t="s">
        <v>308</v>
      </c>
      <c r="C5" s="19" t="s">
        <v>308</v>
      </c>
      <c r="D5" s="19" t="s">
        <v>308</v>
      </c>
      <c r="F5" s="19" t="s">
        <v>347</v>
      </c>
      <c r="G5" s="19" t="s">
        <v>358</v>
      </c>
      <c r="H5" s="19" t="s">
        <v>361</v>
      </c>
      <c r="I5" s="19" t="s">
        <v>376</v>
      </c>
      <c r="J5" s="19" t="s">
        <v>384</v>
      </c>
    </row>
    <row r="6" spans="1:10" ht="47.25">
      <c r="F6" s="19" t="s">
        <v>350</v>
      </c>
      <c r="I6" s="19" t="s">
        <v>377</v>
      </c>
    </row>
    <row r="7" spans="1:10" ht="15.75">
      <c r="A7" s="34" t="s">
        <v>277</v>
      </c>
      <c r="B7" s="34" t="s">
        <v>277</v>
      </c>
      <c r="C7" s="34" t="s">
        <v>277</v>
      </c>
      <c r="D7" s="34" t="s">
        <v>277</v>
      </c>
      <c r="E7" s="34" t="s">
        <v>277</v>
      </c>
      <c r="F7" s="34" t="s">
        <v>277</v>
      </c>
      <c r="G7" s="34" t="s">
        <v>277</v>
      </c>
      <c r="H7" s="34" t="s">
        <v>277</v>
      </c>
      <c r="I7" s="34" t="s">
        <v>277</v>
      </c>
      <c r="J7" s="34" t="s">
        <v>277</v>
      </c>
    </row>
    <row r="8" spans="1:10" ht="138.75">
      <c r="A8" s="19" t="s">
        <v>278</v>
      </c>
      <c r="B8" s="19" t="s">
        <v>309</v>
      </c>
      <c r="C8" s="19" t="s">
        <v>309</v>
      </c>
      <c r="D8" s="19" t="s">
        <v>336</v>
      </c>
      <c r="E8" s="19" t="s">
        <v>342</v>
      </c>
      <c r="F8" s="19" t="s">
        <v>352</v>
      </c>
      <c r="G8" s="19" t="s">
        <v>359</v>
      </c>
      <c r="H8" s="19" t="s">
        <v>363</v>
      </c>
      <c r="I8" s="19" t="s">
        <v>378</v>
      </c>
      <c r="J8" s="19" t="s">
        <v>387</v>
      </c>
    </row>
    <row r="9" spans="1:10" ht="173.25">
      <c r="A9" s="19" t="s">
        <v>279</v>
      </c>
      <c r="B9" s="19" t="s">
        <v>310</v>
      </c>
      <c r="C9" s="19" t="s">
        <v>326</v>
      </c>
      <c r="D9" s="19" t="s">
        <v>335</v>
      </c>
      <c r="E9" s="19" t="s">
        <v>334</v>
      </c>
      <c r="F9" s="19" t="s">
        <v>351</v>
      </c>
      <c r="H9" s="19" t="s">
        <v>364</v>
      </c>
    </row>
    <row r="10" spans="1:10" ht="107.25">
      <c r="A10" s="19" t="s">
        <v>280</v>
      </c>
      <c r="B10" s="19" t="s">
        <v>311</v>
      </c>
      <c r="C10" s="19" t="s">
        <v>327</v>
      </c>
      <c r="D10" s="19" t="s">
        <v>334</v>
      </c>
      <c r="H10" s="19" t="s">
        <v>365</v>
      </c>
    </row>
    <row r="11" spans="1:10" ht="63">
      <c r="A11" s="19" t="s">
        <v>281</v>
      </c>
      <c r="B11" s="19" t="s">
        <v>312</v>
      </c>
      <c r="C11" s="19" t="s">
        <v>328</v>
      </c>
      <c r="H11" s="19" t="s">
        <v>366</v>
      </c>
    </row>
    <row r="12" spans="1:10" ht="110.25">
      <c r="A12" s="19" t="s">
        <v>282</v>
      </c>
      <c r="B12" s="19" t="s">
        <v>313</v>
      </c>
      <c r="C12" s="19" t="s">
        <v>329</v>
      </c>
      <c r="H12" s="19" t="s">
        <v>367</v>
      </c>
    </row>
    <row r="13" spans="1:10" ht="47.25">
      <c r="A13" s="19" t="s">
        <v>283</v>
      </c>
    </row>
    <row r="14" spans="1:10" ht="63">
      <c r="A14" s="19" t="s">
        <v>284</v>
      </c>
    </row>
    <row r="15" spans="1:10" ht="63">
      <c r="A15" s="19" t="s">
        <v>285</v>
      </c>
    </row>
    <row r="16" spans="1:10" ht="15.75">
      <c r="A16" s="34" t="s">
        <v>286</v>
      </c>
      <c r="B16" s="34" t="s">
        <v>286</v>
      </c>
      <c r="C16" s="34" t="s">
        <v>286</v>
      </c>
      <c r="D16" s="34" t="s">
        <v>286</v>
      </c>
      <c r="E16" s="34" t="s">
        <v>286</v>
      </c>
      <c r="F16" s="35"/>
      <c r="G16" s="35"/>
      <c r="H16" s="34" t="s">
        <v>286</v>
      </c>
      <c r="I16" s="34" t="s">
        <v>286</v>
      </c>
      <c r="J16" s="34" t="s">
        <v>286</v>
      </c>
    </row>
    <row r="17" spans="1:10" ht="63">
      <c r="A17" s="19" t="s">
        <v>287</v>
      </c>
      <c r="B17" s="19" t="s">
        <v>314</v>
      </c>
      <c r="C17" s="19" t="s">
        <v>315</v>
      </c>
      <c r="D17" s="19" t="s">
        <v>330</v>
      </c>
      <c r="E17" s="19" t="s">
        <v>343</v>
      </c>
      <c r="H17" s="19" t="s">
        <v>368</v>
      </c>
      <c r="I17" s="19" t="s">
        <v>379</v>
      </c>
      <c r="J17" s="19" t="s">
        <v>381</v>
      </c>
    </row>
    <row r="18" spans="1:10" ht="78.75">
      <c r="A18" s="19" t="s">
        <v>288</v>
      </c>
      <c r="B18" s="19" t="s">
        <v>315</v>
      </c>
      <c r="C18" s="19" t="s">
        <v>316</v>
      </c>
      <c r="D18" s="19" t="s">
        <v>337</v>
      </c>
      <c r="H18" s="19" t="s">
        <v>369</v>
      </c>
      <c r="I18" s="19" t="s">
        <v>380</v>
      </c>
    </row>
    <row r="19" spans="1:10" ht="63">
      <c r="A19" s="19" t="s">
        <v>289</v>
      </c>
      <c r="B19" s="19" t="s">
        <v>316</v>
      </c>
      <c r="C19" s="19" t="s">
        <v>330</v>
      </c>
      <c r="D19" s="19" t="s">
        <v>338</v>
      </c>
      <c r="H19" s="19" t="s">
        <v>370</v>
      </c>
      <c r="I19" s="19" t="s">
        <v>381</v>
      </c>
    </row>
    <row r="20" spans="1:10" ht="78.75">
      <c r="B20" s="19" t="s">
        <v>317</v>
      </c>
      <c r="C20" s="19" t="s">
        <v>331</v>
      </c>
      <c r="I20" s="19" t="s">
        <v>382</v>
      </c>
    </row>
    <row r="21" spans="1:10" ht="31.5">
      <c r="C21" s="19" t="s">
        <v>332</v>
      </c>
    </row>
    <row r="22" spans="1:10" ht="15.75">
      <c r="A22" s="34" t="s">
        <v>290</v>
      </c>
      <c r="B22" s="34" t="s">
        <v>290</v>
      </c>
      <c r="C22" s="34" t="s">
        <v>290</v>
      </c>
      <c r="D22" s="34" t="s">
        <v>290</v>
      </c>
      <c r="E22" s="35"/>
      <c r="F22" s="35"/>
      <c r="G22" s="35"/>
      <c r="H22" s="34" t="s">
        <v>290</v>
      </c>
      <c r="I22" s="35"/>
      <c r="J22" s="35"/>
    </row>
    <row r="23" spans="1:10" ht="63">
      <c r="A23" s="19" t="s">
        <v>292</v>
      </c>
      <c r="B23" s="19" t="s">
        <v>318</v>
      </c>
      <c r="C23" s="19" t="s">
        <v>318</v>
      </c>
      <c r="D23" s="19" t="s">
        <v>318</v>
      </c>
      <c r="H23" s="19" t="s">
        <v>371</v>
      </c>
    </row>
    <row r="24" spans="1:10" ht="47.25">
      <c r="A24" s="19" t="s">
        <v>291</v>
      </c>
    </row>
    <row r="25" spans="1:10" ht="47.25">
      <c r="A25" s="19" t="s">
        <v>293</v>
      </c>
    </row>
    <row r="26" spans="1:10" ht="47.25">
      <c r="A26" s="19" t="s">
        <v>294</v>
      </c>
    </row>
    <row r="27" spans="1:10" ht="15.75">
      <c r="A27" s="34" t="s">
        <v>295</v>
      </c>
      <c r="B27" s="34" t="s">
        <v>295</v>
      </c>
      <c r="C27" s="34" t="s">
        <v>295</v>
      </c>
      <c r="D27" s="34" t="s">
        <v>295</v>
      </c>
      <c r="E27" s="34" t="s">
        <v>295</v>
      </c>
      <c r="F27" s="34" t="s">
        <v>295</v>
      </c>
      <c r="G27" s="34" t="s">
        <v>295</v>
      </c>
      <c r="H27" s="34" t="s">
        <v>295</v>
      </c>
      <c r="I27" s="35"/>
      <c r="J27" s="34" t="s">
        <v>295</v>
      </c>
    </row>
    <row r="28" spans="1:10" ht="63">
      <c r="A28" s="19" t="s">
        <v>296</v>
      </c>
      <c r="B28" s="19" t="s">
        <v>319</v>
      </c>
      <c r="C28" s="19" t="s">
        <v>320</v>
      </c>
      <c r="D28" s="19" t="s">
        <v>320</v>
      </c>
      <c r="E28" s="19" t="s">
        <v>320</v>
      </c>
      <c r="F28" s="19" t="s">
        <v>353</v>
      </c>
      <c r="G28" s="19" t="s">
        <v>353</v>
      </c>
      <c r="H28" s="19" t="s">
        <v>372</v>
      </c>
      <c r="J28" s="19" t="s">
        <v>388</v>
      </c>
    </row>
    <row r="29" spans="1:10" ht="157.5">
      <c r="A29" s="19" t="s">
        <v>297</v>
      </c>
      <c r="B29" s="19" t="s">
        <v>320</v>
      </c>
      <c r="C29" s="19" t="s">
        <v>321</v>
      </c>
      <c r="D29" s="19" t="s">
        <v>321</v>
      </c>
      <c r="E29" s="19" t="s">
        <v>344</v>
      </c>
      <c r="J29" s="19" t="s">
        <v>389</v>
      </c>
    </row>
    <row r="30" spans="1:10" ht="157.5">
      <c r="A30" s="19" t="s">
        <v>298</v>
      </c>
      <c r="B30" s="19" t="s">
        <v>321</v>
      </c>
      <c r="C30" s="19" t="s">
        <v>333</v>
      </c>
      <c r="D30" s="19" t="s">
        <v>339</v>
      </c>
    </row>
    <row r="31" spans="1:10" ht="94.5">
      <c r="A31" s="19" t="s">
        <v>299</v>
      </c>
      <c r="B31" s="19" t="s">
        <v>322</v>
      </c>
    </row>
    <row r="32" spans="1:10" ht="78.75">
      <c r="A32" s="19" t="s">
        <v>300</v>
      </c>
      <c r="B32" s="19" t="s">
        <v>323</v>
      </c>
    </row>
    <row r="33" spans="1:10" ht="94.5">
      <c r="A33" s="19" t="s">
        <v>301</v>
      </c>
      <c r="B33" s="19" t="s">
        <v>324</v>
      </c>
    </row>
    <row r="34" spans="1:10" ht="78.75">
      <c r="A34" s="19" t="s">
        <v>302</v>
      </c>
    </row>
    <row r="35" spans="1:10" ht="31.5">
      <c r="A35" s="19" t="s">
        <v>303</v>
      </c>
    </row>
    <row r="36" spans="1:10" ht="31.5">
      <c r="A36" s="19" t="s">
        <v>304</v>
      </c>
    </row>
    <row r="37" spans="1:10" ht="15.75">
      <c r="A37" s="35"/>
      <c r="B37" s="35"/>
      <c r="C37" s="35"/>
      <c r="D37" s="34" t="s">
        <v>340</v>
      </c>
      <c r="E37" s="34" t="s">
        <v>340</v>
      </c>
      <c r="F37" s="34" t="s">
        <v>340</v>
      </c>
      <c r="G37" s="34" t="s">
        <v>340</v>
      </c>
      <c r="H37" s="34" t="s">
        <v>340</v>
      </c>
      <c r="I37" s="34" t="s">
        <v>340</v>
      </c>
      <c r="J37" s="34" t="s">
        <v>340</v>
      </c>
    </row>
    <row r="38" spans="1:10" ht="44.25">
      <c r="D38" s="19" t="s">
        <v>341</v>
      </c>
      <c r="E38" s="19" t="s">
        <v>345</v>
      </c>
      <c r="F38" s="19" t="s">
        <v>354</v>
      </c>
      <c r="G38" s="19" t="s">
        <v>355</v>
      </c>
      <c r="H38" s="19" t="s">
        <v>355</v>
      </c>
      <c r="I38" s="19" t="s">
        <v>355</v>
      </c>
      <c r="J38" s="19" t="s">
        <v>355</v>
      </c>
    </row>
    <row r="39" spans="1:10" ht="31.5">
      <c r="E39" s="19" t="s">
        <v>346</v>
      </c>
      <c r="F39" s="19" t="s">
        <v>355</v>
      </c>
      <c r="G39" s="19" t="s">
        <v>354</v>
      </c>
      <c r="H39" s="19" t="s">
        <v>373</v>
      </c>
      <c r="I39" s="19" t="s">
        <v>383</v>
      </c>
      <c r="J39" s="19" t="s">
        <v>383</v>
      </c>
    </row>
    <row r="40" spans="1:10" ht="15.75">
      <c r="A40" s="34" t="s">
        <v>305</v>
      </c>
      <c r="B40" s="34" t="s">
        <v>305</v>
      </c>
      <c r="C40" s="34" t="s">
        <v>305</v>
      </c>
      <c r="D40" s="34" t="s">
        <v>305</v>
      </c>
      <c r="E40" s="34" t="s">
        <v>305</v>
      </c>
      <c r="F40" s="34" t="s">
        <v>305</v>
      </c>
      <c r="G40" s="34" t="s">
        <v>305</v>
      </c>
      <c r="H40" s="34" t="s">
        <v>305</v>
      </c>
      <c r="I40" s="34" t="s">
        <v>305</v>
      </c>
      <c r="J40" s="34" t="s">
        <v>305</v>
      </c>
    </row>
    <row r="41" spans="1:10" ht="47.25">
      <c r="A41" s="19" t="s">
        <v>306</v>
      </c>
      <c r="B41" s="19" t="s">
        <v>325</v>
      </c>
      <c r="C41" s="19" t="s">
        <v>325</v>
      </c>
      <c r="D41" s="19" t="s">
        <v>325</v>
      </c>
      <c r="E41" s="19" t="s">
        <v>325</v>
      </c>
      <c r="F41" s="19" t="s">
        <v>356</v>
      </c>
      <c r="G41" s="19" t="s">
        <v>356</v>
      </c>
      <c r="H41" s="19" t="s">
        <v>356</v>
      </c>
      <c r="I41" s="19" t="s">
        <v>356</v>
      </c>
      <c r="J41" s="19" t="s">
        <v>356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31"/>
  <sheetViews>
    <sheetView rightToLeft="1" topLeftCell="D1" zoomScale="55" zoomScaleNormal="55" workbookViewId="0">
      <selection activeCell="D1" sqref="A1:XFD1"/>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4" t="s">
        <v>274</v>
      </c>
      <c r="F2" s="34" t="s">
        <v>274</v>
      </c>
      <c r="G2" s="34" t="s">
        <v>274</v>
      </c>
      <c r="H2" s="34" t="s">
        <v>274</v>
      </c>
      <c r="I2" s="34" t="s">
        <v>274</v>
      </c>
      <c r="J2" s="34" t="s">
        <v>274</v>
      </c>
    </row>
    <row r="3" spans="1:10" ht="141.75">
      <c r="A3" s="19" t="s">
        <v>390</v>
      </c>
      <c r="B3" s="19" t="s">
        <v>411</v>
      </c>
      <c r="C3" s="19" t="s">
        <v>424</v>
      </c>
      <c r="D3" s="19" t="s">
        <v>427</v>
      </c>
      <c r="E3" s="19" t="s">
        <v>431</v>
      </c>
      <c r="F3" s="19" t="s">
        <v>434</v>
      </c>
      <c r="G3" s="19" t="s">
        <v>436</v>
      </c>
      <c r="H3" s="19" t="s">
        <v>438</v>
      </c>
      <c r="I3" s="19" t="s">
        <v>442</v>
      </c>
      <c r="J3" s="19" t="s">
        <v>444</v>
      </c>
    </row>
    <row r="4" spans="1:10" ht="94.5">
      <c r="A4" s="19" t="s">
        <v>391</v>
      </c>
      <c r="D4" s="19" t="s">
        <v>428</v>
      </c>
      <c r="F4" s="19" t="s">
        <v>435</v>
      </c>
      <c r="G4" s="19" t="s">
        <v>437</v>
      </c>
      <c r="H4" s="19" t="s">
        <v>437</v>
      </c>
      <c r="I4" s="19" t="s">
        <v>437</v>
      </c>
    </row>
    <row r="5" spans="1:10" ht="47.25">
      <c r="A5" s="19" t="s">
        <v>392</v>
      </c>
    </row>
    <row r="6" spans="1:10" ht="15.75">
      <c r="A6" s="34" t="s">
        <v>277</v>
      </c>
      <c r="B6" s="34" t="s">
        <v>277</v>
      </c>
      <c r="C6" s="34" t="s">
        <v>277</v>
      </c>
      <c r="D6" s="34" t="s">
        <v>277</v>
      </c>
      <c r="E6" s="34" t="s">
        <v>277</v>
      </c>
      <c r="F6" s="34" t="s">
        <v>277</v>
      </c>
      <c r="G6" s="34" t="s">
        <v>277</v>
      </c>
      <c r="H6" s="34" t="s">
        <v>277</v>
      </c>
      <c r="I6" s="34" t="s">
        <v>277</v>
      </c>
      <c r="J6" s="35"/>
    </row>
    <row r="7" spans="1:10" ht="63">
      <c r="A7" s="19" t="s">
        <v>393</v>
      </c>
      <c r="B7" s="19" t="s">
        <v>412</v>
      </c>
      <c r="C7" s="19" t="s">
        <v>412</v>
      </c>
      <c r="D7" s="19" t="s">
        <v>412</v>
      </c>
      <c r="E7" s="19" t="s">
        <v>432</v>
      </c>
      <c r="F7" s="19" t="s">
        <v>432</v>
      </c>
      <c r="G7" s="19" t="s">
        <v>432</v>
      </c>
      <c r="H7" s="19" t="s">
        <v>432</v>
      </c>
      <c r="I7" s="19" t="s">
        <v>432</v>
      </c>
    </row>
    <row r="8" spans="1:10" ht="47.25">
      <c r="A8" s="19" t="s">
        <v>394</v>
      </c>
      <c r="B8" s="19" t="s">
        <v>413</v>
      </c>
      <c r="C8" s="19" t="s">
        <v>425</v>
      </c>
      <c r="D8" s="19" t="s">
        <v>429</v>
      </c>
    </row>
    <row r="9" spans="1:10" ht="47.25">
      <c r="A9" s="19" t="s">
        <v>395</v>
      </c>
      <c r="B9" s="19" t="s">
        <v>414</v>
      </c>
    </row>
    <row r="10" spans="1:10" ht="31.5">
      <c r="A10" s="19" t="s">
        <v>396</v>
      </c>
      <c r="B10" s="19" t="s">
        <v>415</v>
      </c>
    </row>
    <row r="11" spans="1:10" ht="78.75">
      <c r="A11" s="19" t="s">
        <v>397</v>
      </c>
      <c r="B11" s="19" t="s">
        <v>416</v>
      </c>
    </row>
    <row r="12" spans="1:10" ht="31.5">
      <c r="B12" s="19" t="s">
        <v>417</v>
      </c>
    </row>
    <row r="13" spans="1:10" ht="15.75">
      <c r="A13" s="34" t="s">
        <v>286</v>
      </c>
      <c r="B13" s="35"/>
      <c r="C13" s="35"/>
      <c r="D13" s="35"/>
      <c r="E13" s="34" t="s">
        <v>286</v>
      </c>
      <c r="F13" s="35"/>
      <c r="G13" s="35"/>
      <c r="H13" s="35"/>
      <c r="I13" s="35"/>
      <c r="J13" s="35"/>
    </row>
    <row r="14" spans="1:10" ht="63">
      <c r="A14" s="19" t="s">
        <v>398</v>
      </c>
      <c r="E14" s="19" t="s">
        <v>433</v>
      </c>
    </row>
    <row r="15" spans="1:10" ht="31.5">
      <c r="A15" s="19" t="s">
        <v>399</v>
      </c>
    </row>
    <row r="16" spans="1:10" ht="63">
      <c r="A16" s="19" t="s">
        <v>400</v>
      </c>
    </row>
    <row r="17" spans="1:10" ht="31.5">
      <c r="A17" s="19" t="s">
        <v>401</v>
      </c>
    </row>
    <row r="18" spans="1:10" ht="15.75">
      <c r="A18" s="34" t="s">
        <v>290</v>
      </c>
      <c r="B18" s="34" t="s">
        <v>290</v>
      </c>
      <c r="C18" s="34" t="s">
        <v>290</v>
      </c>
      <c r="D18" s="34" t="s">
        <v>290</v>
      </c>
      <c r="E18" s="35"/>
      <c r="F18" s="35"/>
      <c r="G18" s="35"/>
      <c r="H18" s="34" t="s">
        <v>290</v>
      </c>
      <c r="I18" s="34" t="s">
        <v>290</v>
      </c>
      <c r="J18" s="35"/>
    </row>
    <row r="19" spans="1:10" ht="47.25">
      <c r="A19" s="19" t="s">
        <v>402</v>
      </c>
      <c r="B19" s="19" t="s">
        <v>418</v>
      </c>
      <c r="C19" s="19" t="s">
        <v>418</v>
      </c>
      <c r="D19" s="19" t="s">
        <v>418</v>
      </c>
      <c r="H19" s="19" t="s">
        <v>439</v>
      </c>
      <c r="I19" s="19" t="s">
        <v>443</v>
      </c>
    </row>
    <row r="20" spans="1:10" ht="47.25">
      <c r="A20" s="19" t="s">
        <v>403</v>
      </c>
      <c r="B20" s="19" t="s">
        <v>419</v>
      </c>
      <c r="C20" s="19" t="s">
        <v>420</v>
      </c>
      <c r="D20" s="19" t="s">
        <v>420</v>
      </c>
      <c r="H20" s="19" t="s">
        <v>440</v>
      </c>
    </row>
    <row r="21" spans="1:10" ht="63">
      <c r="A21" s="19" t="s">
        <v>404</v>
      </c>
      <c r="B21" s="19" t="s">
        <v>420</v>
      </c>
      <c r="H21" s="19" t="s">
        <v>441</v>
      </c>
    </row>
    <row r="22" spans="1:10" ht="15.75">
      <c r="A22" s="19" t="s">
        <v>405</v>
      </c>
    </row>
    <row r="23" spans="1:10" ht="47.25">
      <c r="A23" s="19" t="s">
        <v>406</v>
      </c>
    </row>
    <row r="24" spans="1:10" ht="31.5">
      <c r="A24" s="19" t="s">
        <v>407</v>
      </c>
    </row>
    <row r="25" spans="1:10" ht="15.75">
      <c r="A25" s="34" t="s">
        <v>295</v>
      </c>
      <c r="B25" s="34" t="s">
        <v>295</v>
      </c>
      <c r="C25" s="34" t="s">
        <v>295</v>
      </c>
      <c r="D25" s="35"/>
      <c r="E25" s="35"/>
      <c r="F25" s="35"/>
      <c r="G25" s="35"/>
      <c r="H25" s="35"/>
      <c r="I25" s="35"/>
      <c r="J25" s="34" t="s">
        <v>295</v>
      </c>
    </row>
    <row r="26" spans="1:10" ht="63">
      <c r="A26" s="19" t="s">
        <v>408</v>
      </c>
      <c r="B26" s="19" t="s">
        <v>421</v>
      </c>
      <c r="C26" s="19" t="s">
        <v>421</v>
      </c>
      <c r="J26" s="19" t="s">
        <v>445</v>
      </c>
    </row>
    <row r="27" spans="1:10" ht="94.5">
      <c r="A27" s="19" t="s">
        <v>409</v>
      </c>
      <c r="J27" s="19" t="s">
        <v>446</v>
      </c>
    </row>
    <row r="28" spans="1:10" ht="15.75">
      <c r="A28" s="34" t="s">
        <v>340</v>
      </c>
      <c r="B28" s="34" t="s">
        <v>340</v>
      </c>
      <c r="C28" s="34" t="s">
        <v>340</v>
      </c>
      <c r="D28" s="34" t="s">
        <v>340</v>
      </c>
      <c r="E28" s="34" t="s">
        <v>340</v>
      </c>
      <c r="F28" s="34" t="s">
        <v>340</v>
      </c>
      <c r="G28" s="34" t="s">
        <v>340</v>
      </c>
      <c r="H28" s="34" t="s">
        <v>340</v>
      </c>
      <c r="I28" s="34" t="s">
        <v>340</v>
      </c>
      <c r="J28" s="34" t="s">
        <v>340</v>
      </c>
    </row>
    <row r="29" spans="1:10" ht="47.25">
      <c r="A29" s="19" t="s">
        <v>410</v>
      </c>
      <c r="B29" s="19" t="s">
        <v>422</v>
      </c>
      <c r="C29" s="19" t="s">
        <v>426</v>
      </c>
      <c r="D29" s="19" t="s">
        <v>430</v>
      </c>
      <c r="E29" s="19" t="s">
        <v>430</v>
      </c>
      <c r="F29" s="19" t="s">
        <v>430</v>
      </c>
      <c r="G29" s="19" t="s">
        <v>430</v>
      </c>
      <c r="H29" s="19" t="s">
        <v>430</v>
      </c>
      <c r="I29" s="19" t="s">
        <v>430</v>
      </c>
      <c r="J29" s="19" t="s">
        <v>447</v>
      </c>
    </row>
    <row r="30" spans="1:10" ht="15.75">
      <c r="A30" s="34" t="s">
        <v>305</v>
      </c>
      <c r="B30" s="34" t="s">
        <v>305</v>
      </c>
      <c r="C30" s="34" t="s">
        <v>305</v>
      </c>
      <c r="D30" s="34" t="s">
        <v>305</v>
      </c>
      <c r="E30" s="34" t="s">
        <v>305</v>
      </c>
      <c r="F30" s="34" t="s">
        <v>305</v>
      </c>
      <c r="G30" s="34" t="s">
        <v>305</v>
      </c>
      <c r="H30" s="34" t="s">
        <v>305</v>
      </c>
      <c r="I30" s="34" t="s">
        <v>305</v>
      </c>
      <c r="J30" s="34" t="s">
        <v>305</v>
      </c>
    </row>
    <row r="31" spans="1:10" ht="47.25">
      <c r="A31" s="19" t="s">
        <v>306</v>
      </c>
      <c r="B31" s="19" t="s">
        <v>423</v>
      </c>
      <c r="C31" s="19" t="s">
        <v>423</v>
      </c>
      <c r="D31" s="19" t="s">
        <v>423</v>
      </c>
      <c r="E31" s="19" t="s">
        <v>423</v>
      </c>
      <c r="F31" s="19" t="s">
        <v>423</v>
      </c>
      <c r="G31" s="19" t="s">
        <v>423</v>
      </c>
      <c r="H31" s="19" t="s">
        <v>423</v>
      </c>
      <c r="I31" s="19" t="s">
        <v>423</v>
      </c>
      <c r="J31" s="19" t="s">
        <v>423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48"/>
  <sheetViews>
    <sheetView rightToLeft="1" zoomScale="55" zoomScaleNormal="55" workbookViewId="0">
      <pane ySplit="1" topLeftCell="A2" activePane="bottomLeft" state="frozen"/>
      <selection pane="bottomLeft" sqref="A1:XFD1"/>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4" t="s">
        <v>274</v>
      </c>
      <c r="F2" s="34" t="s">
        <v>274</v>
      </c>
      <c r="G2" s="34" t="s">
        <v>274</v>
      </c>
      <c r="H2" s="34" t="s">
        <v>274</v>
      </c>
      <c r="I2" s="34" t="s">
        <v>274</v>
      </c>
      <c r="J2" s="34" t="s">
        <v>274</v>
      </c>
    </row>
    <row r="3" spans="1:10" ht="63">
      <c r="A3" s="19" t="s">
        <v>448</v>
      </c>
      <c r="B3" s="19" t="s">
        <v>485</v>
      </c>
      <c r="C3" s="19" t="s">
        <v>485</v>
      </c>
      <c r="D3" s="19" t="s">
        <v>525</v>
      </c>
      <c r="E3" s="19" t="s">
        <v>487</v>
      </c>
      <c r="F3" s="19" t="s">
        <v>546</v>
      </c>
      <c r="G3" s="19" t="s">
        <v>552</v>
      </c>
      <c r="H3" s="19" t="s">
        <v>557</v>
      </c>
      <c r="I3" s="19" t="s">
        <v>563</v>
      </c>
      <c r="J3" s="19" t="s">
        <v>570</v>
      </c>
    </row>
    <row r="4" spans="1:10" ht="78.75">
      <c r="A4" s="19" t="s">
        <v>449</v>
      </c>
      <c r="B4" s="19" t="s">
        <v>486</v>
      </c>
      <c r="C4" s="19" t="s">
        <v>517</v>
      </c>
      <c r="D4" s="19" t="s">
        <v>487</v>
      </c>
      <c r="E4" s="19" t="s">
        <v>526</v>
      </c>
      <c r="H4" s="19" t="s">
        <v>558</v>
      </c>
      <c r="I4" s="19" t="s">
        <v>564</v>
      </c>
      <c r="J4" s="19" t="s">
        <v>564</v>
      </c>
    </row>
    <row r="5" spans="1:10" ht="94.5">
      <c r="A5" s="19" t="s">
        <v>450</v>
      </c>
      <c r="B5" s="19" t="s">
        <v>487</v>
      </c>
      <c r="C5" s="19" t="s">
        <v>487</v>
      </c>
      <c r="D5" s="19" t="s">
        <v>526</v>
      </c>
      <c r="E5" s="19" t="s">
        <v>537</v>
      </c>
      <c r="I5" s="19" t="s">
        <v>565</v>
      </c>
      <c r="J5" s="19" t="s">
        <v>571</v>
      </c>
    </row>
    <row r="6" spans="1:10" ht="94.5">
      <c r="A6" s="19" t="s">
        <v>451</v>
      </c>
      <c r="B6" s="19" t="s">
        <v>488</v>
      </c>
      <c r="C6" s="19" t="s">
        <v>518</v>
      </c>
      <c r="D6" s="19" t="s">
        <v>527</v>
      </c>
      <c r="J6" s="19" t="s">
        <v>572</v>
      </c>
    </row>
    <row r="7" spans="1:10" ht="78.75">
      <c r="B7" s="19" t="s">
        <v>489</v>
      </c>
      <c r="C7" s="19" t="s">
        <v>519</v>
      </c>
      <c r="J7" s="19" t="s">
        <v>573</v>
      </c>
    </row>
    <row r="8" spans="1:10" ht="47.25">
      <c r="C8" s="19" t="s">
        <v>520</v>
      </c>
    </row>
    <row r="9" spans="1:10" ht="15.75">
      <c r="A9" s="34" t="s">
        <v>277</v>
      </c>
      <c r="B9" s="34" t="s">
        <v>277</v>
      </c>
      <c r="C9" s="35"/>
      <c r="D9" s="34" t="s">
        <v>277</v>
      </c>
      <c r="E9" s="34" t="s">
        <v>277</v>
      </c>
      <c r="F9" s="34" t="s">
        <v>277</v>
      </c>
      <c r="G9" s="34" t="s">
        <v>277</v>
      </c>
      <c r="H9" s="34" t="s">
        <v>277</v>
      </c>
      <c r="I9" s="35"/>
      <c r="J9" s="34" t="s">
        <v>277</v>
      </c>
    </row>
    <row r="10" spans="1:10" ht="78.75">
      <c r="A10" s="19" t="s">
        <v>452</v>
      </c>
      <c r="B10" s="19" t="s">
        <v>490</v>
      </c>
      <c r="D10" s="19" t="s">
        <v>528</v>
      </c>
      <c r="E10" s="19" t="s">
        <v>538</v>
      </c>
      <c r="F10" s="19" t="s">
        <v>547</v>
      </c>
      <c r="G10" s="19" t="s">
        <v>547</v>
      </c>
      <c r="H10" s="19" t="s">
        <v>559</v>
      </c>
      <c r="J10" s="19" t="s">
        <v>574</v>
      </c>
    </row>
    <row r="11" spans="1:10" ht="47.25">
      <c r="A11" s="19" t="s">
        <v>453</v>
      </c>
      <c r="D11" s="19" t="s">
        <v>529</v>
      </c>
      <c r="E11" s="19" t="s">
        <v>539</v>
      </c>
      <c r="G11" s="19" t="s">
        <v>553</v>
      </c>
      <c r="H11" s="19" t="s">
        <v>560</v>
      </c>
    </row>
    <row r="12" spans="1:10" ht="60">
      <c r="A12" s="19" t="s">
        <v>454</v>
      </c>
      <c r="E12" s="19" t="s">
        <v>540</v>
      </c>
      <c r="H12" s="19" t="s">
        <v>561</v>
      </c>
    </row>
    <row r="13" spans="1:10" ht="31.5">
      <c r="A13" s="19" t="s">
        <v>455</v>
      </c>
    </row>
    <row r="14" spans="1:10" ht="78.75">
      <c r="A14" s="19" t="s">
        <v>456</v>
      </c>
    </row>
    <row r="15" spans="1:10" ht="15.75">
      <c r="A15" s="34" t="s">
        <v>286</v>
      </c>
      <c r="B15" s="34" t="s">
        <v>286</v>
      </c>
      <c r="C15" s="34" t="s">
        <v>286</v>
      </c>
      <c r="D15" s="34" t="s">
        <v>286</v>
      </c>
      <c r="E15" s="34" t="s">
        <v>286</v>
      </c>
      <c r="F15" s="34" t="s">
        <v>286</v>
      </c>
      <c r="G15" s="34" t="s">
        <v>286</v>
      </c>
      <c r="H15" s="34" t="s">
        <v>286</v>
      </c>
      <c r="I15" s="34" t="s">
        <v>286</v>
      </c>
      <c r="J15" s="34" t="s">
        <v>286</v>
      </c>
    </row>
    <row r="16" spans="1:10" ht="110.25">
      <c r="A16" s="19" t="s">
        <v>457</v>
      </c>
      <c r="B16" s="19" t="s">
        <v>491</v>
      </c>
      <c r="C16" s="19" t="s">
        <v>494</v>
      </c>
      <c r="D16" s="19" t="s">
        <v>494</v>
      </c>
      <c r="E16" s="19" t="s">
        <v>530</v>
      </c>
      <c r="F16" s="19" t="s">
        <v>548</v>
      </c>
      <c r="G16" s="19" t="s">
        <v>554</v>
      </c>
      <c r="H16" s="19" t="s">
        <v>554</v>
      </c>
      <c r="I16" s="19" t="s">
        <v>566</v>
      </c>
      <c r="J16" s="19" t="s">
        <v>575</v>
      </c>
    </row>
    <row r="17" spans="1:10" ht="110.25">
      <c r="A17" s="19" t="s">
        <v>458</v>
      </c>
      <c r="B17" s="19" t="s">
        <v>492</v>
      </c>
      <c r="C17" s="19" t="s">
        <v>495</v>
      </c>
      <c r="D17" s="19" t="s">
        <v>495</v>
      </c>
      <c r="E17" s="19" t="s">
        <v>541</v>
      </c>
      <c r="F17" s="19" t="s">
        <v>549</v>
      </c>
      <c r="H17" s="19" t="s">
        <v>562</v>
      </c>
      <c r="I17" s="19" t="s">
        <v>567</v>
      </c>
    </row>
    <row r="18" spans="1:10" ht="78.75">
      <c r="A18" s="19" t="s">
        <v>459</v>
      </c>
      <c r="B18" s="19" t="s">
        <v>493</v>
      </c>
      <c r="C18" s="19" t="s">
        <v>497</v>
      </c>
      <c r="D18" s="19" t="s">
        <v>530</v>
      </c>
      <c r="E18" s="19" t="s">
        <v>542</v>
      </c>
      <c r="I18" s="19" t="s">
        <v>568</v>
      </c>
    </row>
    <row r="19" spans="1:10" ht="75.75">
      <c r="A19" s="19" t="s">
        <v>460</v>
      </c>
      <c r="B19" s="19" t="s">
        <v>494</v>
      </c>
      <c r="C19" s="19" t="s">
        <v>521</v>
      </c>
      <c r="D19" s="19" t="s">
        <v>531</v>
      </c>
      <c r="I19" s="19" t="s">
        <v>569</v>
      </c>
    </row>
    <row r="20" spans="1:10" ht="63">
      <c r="A20" s="19" t="s">
        <v>461</v>
      </c>
      <c r="B20" s="19" t="s">
        <v>495</v>
      </c>
      <c r="C20" s="19" t="s">
        <v>522</v>
      </c>
      <c r="D20" s="19" t="s">
        <v>532</v>
      </c>
    </row>
    <row r="21" spans="1:10" ht="94.5">
      <c r="A21" s="19" t="s">
        <v>462</v>
      </c>
      <c r="B21" s="19" t="s">
        <v>496</v>
      </c>
      <c r="C21" s="19" t="s">
        <v>523</v>
      </c>
      <c r="D21" s="19" t="s">
        <v>533</v>
      </c>
    </row>
    <row r="22" spans="1:10" ht="78.75">
      <c r="A22" s="19" t="s">
        <v>463</v>
      </c>
      <c r="B22" s="19" t="s">
        <v>497</v>
      </c>
      <c r="D22" s="19" t="s">
        <v>534</v>
      </c>
    </row>
    <row r="23" spans="1:10" ht="31.5">
      <c r="A23" s="19" t="s">
        <v>464</v>
      </c>
      <c r="B23" s="19" t="s">
        <v>498</v>
      </c>
    </row>
    <row r="24" spans="1:10" ht="47.25">
      <c r="A24" s="19" t="s">
        <v>465</v>
      </c>
      <c r="B24" s="19" t="s">
        <v>499</v>
      </c>
    </row>
    <row r="25" spans="1:10" ht="94.5">
      <c r="A25" s="19" t="s">
        <v>466</v>
      </c>
      <c r="B25" s="19" t="s">
        <v>500</v>
      </c>
    </row>
    <row r="26" spans="1:10" ht="47.25">
      <c r="A26" s="19" t="s">
        <v>467</v>
      </c>
    </row>
    <row r="27" spans="1:10" ht="31.5">
      <c r="A27" s="19" t="s">
        <v>468</v>
      </c>
    </row>
    <row r="28" spans="1:10" ht="15.75">
      <c r="A28" s="34" t="s">
        <v>290</v>
      </c>
      <c r="B28" s="34" t="s">
        <v>290</v>
      </c>
      <c r="C28" s="34" t="s">
        <v>290</v>
      </c>
      <c r="D28" s="35"/>
      <c r="E28" s="34" t="s">
        <v>290</v>
      </c>
      <c r="F28" s="34" t="s">
        <v>290</v>
      </c>
      <c r="G28" s="35"/>
      <c r="H28" s="35"/>
      <c r="I28" s="35"/>
      <c r="J28" s="35"/>
    </row>
    <row r="29" spans="1:10" ht="63">
      <c r="A29" s="19" t="s">
        <v>469</v>
      </c>
      <c r="B29" s="19" t="s">
        <v>501</v>
      </c>
      <c r="C29" s="19" t="s">
        <v>508</v>
      </c>
      <c r="E29" s="19" t="s">
        <v>543</v>
      </c>
      <c r="F29" s="19" t="s">
        <v>550</v>
      </c>
    </row>
    <row r="30" spans="1:10" ht="31.5">
      <c r="A30" s="19" t="s">
        <v>470</v>
      </c>
      <c r="B30" s="19" t="s">
        <v>502</v>
      </c>
    </row>
    <row r="31" spans="1:10" ht="31.5">
      <c r="A31" s="19" t="s">
        <v>471</v>
      </c>
      <c r="B31" s="19" t="s">
        <v>503</v>
      </c>
    </row>
    <row r="32" spans="1:10" ht="31.5">
      <c r="A32" s="19" t="s">
        <v>472</v>
      </c>
      <c r="B32" s="19" t="s">
        <v>504</v>
      </c>
    </row>
    <row r="33" spans="1:10" ht="47.25">
      <c r="A33" s="19" t="s">
        <v>473</v>
      </c>
      <c r="B33" s="19" t="s">
        <v>505</v>
      </c>
    </row>
    <row r="34" spans="1:10" ht="63">
      <c r="A34" s="19" t="s">
        <v>474</v>
      </c>
      <c r="B34" s="19" t="s">
        <v>506</v>
      </c>
    </row>
    <row r="35" spans="1:10" ht="47.25">
      <c r="A35" s="19" t="s">
        <v>475</v>
      </c>
      <c r="B35" s="19" t="s">
        <v>507</v>
      </c>
    </row>
    <row r="36" spans="1:10" ht="63">
      <c r="A36" s="19" t="s">
        <v>476</v>
      </c>
      <c r="B36" s="19" t="s">
        <v>508</v>
      </c>
    </row>
    <row r="37" spans="1:10" ht="15.75">
      <c r="A37" s="34" t="s">
        <v>295</v>
      </c>
      <c r="B37" s="34" t="s">
        <v>295</v>
      </c>
      <c r="C37" s="34" t="s">
        <v>295</v>
      </c>
      <c r="D37" s="34" t="s">
        <v>295</v>
      </c>
      <c r="E37" s="34" t="s">
        <v>295</v>
      </c>
      <c r="F37" s="34" t="s">
        <v>295</v>
      </c>
      <c r="G37" s="34" t="s">
        <v>295</v>
      </c>
      <c r="H37" s="34" t="s">
        <v>295</v>
      </c>
      <c r="I37" s="35"/>
      <c r="J37" s="35"/>
    </row>
    <row r="38" spans="1:10" ht="31.5">
      <c r="A38" s="19" t="s">
        <v>477</v>
      </c>
      <c r="B38" s="19" t="s">
        <v>509</v>
      </c>
      <c r="C38" s="19" t="s">
        <v>512</v>
      </c>
      <c r="D38" s="19" t="s">
        <v>512</v>
      </c>
      <c r="E38" s="19" t="s">
        <v>544</v>
      </c>
      <c r="F38" s="19" t="s">
        <v>544</v>
      </c>
      <c r="G38" s="19" t="s">
        <v>544</v>
      </c>
      <c r="H38" s="19" t="s">
        <v>544</v>
      </c>
    </row>
    <row r="39" spans="1:10" ht="63">
      <c r="A39" s="19" t="s">
        <v>478</v>
      </c>
      <c r="B39" s="19" t="s">
        <v>510</v>
      </c>
      <c r="C39" s="19" t="s">
        <v>524</v>
      </c>
      <c r="D39" s="19" t="s">
        <v>535</v>
      </c>
      <c r="G39" s="19" t="s">
        <v>555</v>
      </c>
    </row>
    <row r="40" spans="1:10" ht="31.5">
      <c r="A40" s="19" t="s">
        <v>479</v>
      </c>
      <c r="B40" s="19" t="s">
        <v>511</v>
      </c>
    </row>
    <row r="41" spans="1:10" ht="31.5">
      <c r="A41" s="19" t="s">
        <v>480</v>
      </c>
      <c r="B41" s="19" t="s">
        <v>512</v>
      </c>
    </row>
    <row r="42" spans="1:10" ht="47.25">
      <c r="A42" s="19" t="s">
        <v>481</v>
      </c>
      <c r="B42" s="19" t="s">
        <v>513</v>
      </c>
    </row>
    <row r="43" spans="1:10" ht="47.25">
      <c r="A43" s="19" t="s">
        <v>482</v>
      </c>
    </row>
    <row r="44" spans="1:10" ht="15.75">
      <c r="A44" s="34" t="s">
        <v>340</v>
      </c>
      <c r="B44" s="34" t="s">
        <v>340</v>
      </c>
      <c r="C44" s="35"/>
      <c r="D44" s="34" t="s">
        <v>340</v>
      </c>
      <c r="E44" s="35"/>
      <c r="F44" s="34" t="s">
        <v>340</v>
      </c>
      <c r="G44" s="34" t="s">
        <v>340</v>
      </c>
      <c r="H44" s="34" t="s">
        <v>340</v>
      </c>
      <c r="I44" s="34" t="s">
        <v>340</v>
      </c>
      <c r="J44" s="34" t="s">
        <v>340</v>
      </c>
    </row>
    <row r="45" spans="1:10" ht="31.5">
      <c r="A45" s="19" t="s">
        <v>483</v>
      </c>
      <c r="B45" s="19" t="s">
        <v>514</v>
      </c>
      <c r="D45" s="19" t="s">
        <v>536</v>
      </c>
      <c r="F45" s="19" t="s">
        <v>551</v>
      </c>
      <c r="G45" s="19" t="s">
        <v>556</v>
      </c>
      <c r="H45" s="19" t="s">
        <v>556</v>
      </c>
      <c r="I45" s="19" t="s">
        <v>556</v>
      </c>
      <c r="J45" s="19" t="s">
        <v>556</v>
      </c>
    </row>
    <row r="46" spans="1:10" ht="47.25">
      <c r="B46" s="19" t="s">
        <v>515</v>
      </c>
      <c r="J46" s="19" t="s">
        <v>576</v>
      </c>
    </row>
    <row r="47" spans="1:10" ht="15.75">
      <c r="A47" s="34" t="s">
        <v>305</v>
      </c>
      <c r="B47" s="34" t="s">
        <v>305</v>
      </c>
      <c r="C47" s="34" t="s">
        <v>305</v>
      </c>
      <c r="D47" s="34" t="s">
        <v>305</v>
      </c>
      <c r="E47" s="34" t="s">
        <v>305</v>
      </c>
      <c r="F47" s="34" t="s">
        <v>305</v>
      </c>
      <c r="G47" s="34" t="s">
        <v>305</v>
      </c>
      <c r="H47" s="34" t="s">
        <v>305</v>
      </c>
      <c r="I47" s="34" t="s">
        <v>305</v>
      </c>
      <c r="J47" s="34" t="s">
        <v>305</v>
      </c>
    </row>
    <row r="48" spans="1:10" ht="47.25">
      <c r="A48" s="19" t="s">
        <v>484</v>
      </c>
      <c r="B48" s="19" t="s">
        <v>516</v>
      </c>
      <c r="C48" s="19" t="s">
        <v>516</v>
      </c>
      <c r="D48" s="19" t="s">
        <v>516</v>
      </c>
      <c r="E48" s="19" t="s">
        <v>545</v>
      </c>
      <c r="F48" s="19" t="s">
        <v>545</v>
      </c>
      <c r="G48" s="19" t="s">
        <v>545</v>
      </c>
      <c r="H48" s="19" t="s">
        <v>545</v>
      </c>
      <c r="I48" s="19" t="s">
        <v>545</v>
      </c>
      <c r="J48" s="19" t="s">
        <v>545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sheetPr filterMode="1"/>
  <dimension ref="A1:S105"/>
  <sheetViews>
    <sheetView rightToLeft="1" zoomScale="85" zoomScaleNormal="85" workbookViewId="0">
      <pane xSplit="4" ySplit="1" topLeftCell="L2" activePane="bottomRight" state="frozen"/>
      <selection pane="topRight" activeCell="E1" sqref="E1"/>
      <selection pane="bottomLeft" activeCell="A2" sqref="A2"/>
      <selection pane="bottomRight" activeCell="N21" sqref="N21:N26"/>
    </sheetView>
  </sheetViews>
  <sheetFormatPr defaultRowHeight="15"/>
  <cols>
    <col min="2" max="2" width="10.28515625" style="17" customWidth="1"/>
    <col min="3" max="3" width="10" style="6" customWidth="1"/>
    <col min="4" max="4" width="125.7109375" customWidth="1"/>
    <col min="5" max="5" width="13.28515625" style="6" hidden="1" customWidth="1"/>
    <col min="6" max="6" width="13.28515625" hidden="1" customWidth="1"/>
    <col min="7" max="7" width="13.28515625" style="6" hidden="1" customWidth="1"/>
    <col min="8" max="8" width="13.28515625" hidden="1" customWidth="1"/>
    <col min="9" max="9" width="13.28515625" style="6" hidden="1" customWidth="1"/>
    <col min="10" max="10" width="13.28515625" hidden="1" customWidth="1"/>
    <col min="11" max="11" width="13.28515625" style="6" customWidth="1"/>
    <col min="12" max="12" width="13.28515625" customWidth="1"/>
    <col min="13" max="13" width="13.28515625" style="6" customWidth="1"/>
    <col min="14" max="14" width="18.28515625" customWidth="1"/>
    <col min="15" max="15" width="11.28515625" style="6" bestFit="1" customWidth="1"/>
    <col min="16" max="16" width="73.85546875" bestFit="1" customWidth="1"/>
    <col min="17" max="17" width="11.28515625" style="6" bestFit="1" customWidth="1"/>
    <col min="18" max="18" width="73.85546875" bestFit="1" customWidth="1"/>
    <col min="19" max="19" width="11.28515625" style="6" bestFit="1" customWidth="1"/>
    <col min="258" max="258" width="10.28515625" customWidth="1"/>
    <col min="259" max="259" width="10" customWidth="1"/>
    <col min="260" max="260" width="125.7109375" customWidth="1"/>
    <col min="261" max="269" width="13.28515625" customWidth="1"/>
    <col min="270" max="270" width="18.28515625" customWidth="1"/>
    <col min="271" max="271" width="11.28515625" bestFit="1" customWidth="1"/>
    <col min="272" max="272" width="73.85546875" bestFit="1" customWidth="1"/>
    <col min="273" max="273" width="11.28515625" bestFit="1" customWidth="1"/>
    <col min="274" max="274" width="73.85546875" bestFit="1" customWidth="1"/>
    <col min="275" max="275" width="11.28515625" bestFit="1" customWidth="1"/>
    <col min="514" max="514" width="10.28515625" customWidth="1"/>
    <col min="515" max="515" width="10" customWidth="1"/>
    <col min="516" max="516" width="125.7109375" customWidth="1"/>
    <col min="517" max="525" width="13.28515625" customWidth="1"/>
    <col min="526" max="526" width="18.28515625" customWidth="1"/>
    <col min="527" max="527" width="11.28515625" bestFit="1" customWidth="1"/>
    <col min="528" max="528" width="73.85546875" bestFit="1" customWidth="1"/>
    <col min="529" max="529" width="11.28515625" bestFit="1" customWidth="1"/>
    <col min="530" max="530" width="73.85546875" bestFit="1" customWidth="1"/>
    <col min="531" max="531" width="11.28515625" bestFit="1" customWidth="1"/>
    <col min="770" max="770" width="10.28515625" customWidth="1"/>
    <col min="771" max="771" width="10" customWidth="1"/>
    <col min="772" max="772" width="125.7109375" customWidth="1"/>
    <col min="773" max="781" width="13.28515625" customWidth="1"/>
    <col min="782" max="782" width="18.28515625" customWidth="1"/>
    <col min="783" max="783" width="11.28515625" bestFit="1" customWidth="1"/>
    <col min="784" max="784" width="73.85546875" bestFit="1" customWidth="1"/>
    <col min="785" max="785" width="11.28515625" bestFit="1" customWidth="1"/>
    <col min="786" max="786" width="73.85546875" bestFit="1" customWidth="1"/>
    <col min="787" max="787" width="11.28515625" bestFit="1" customWidth="1"/>
    <col min="1026" max="1026" width="10.28515625" customWidth="1"/>
    <col min="1027" max="1027" width="10" customWidth="1"/>
    <col min="1028" max="1028" width="125.7109375" customWidth="1"/>
    <col min="1029" max="1037" width="13.28515625" customWidth="1"/>
    <col min="1038" max="1038" width="18.28515625" customWidth="1"/>
    <col min="1039" max="1039" width="11.28515625" bestFit="1" customWidth="1"/>
    <col min="1040" max="1040" width="73.85546875" bestFit="1" customWidth="1"/>
    <col min="1041" max="1041" width="11.28515625" bestFit="1" customWidth="1"/>
    <col min="1042" max="1042" width="73.85546875" bestFit="1" customWidth="1"/>
    <col min="1043" max="1043" width="11.28515625" bestFit="1" customWidth="1"/>
    <col min="1282" max="1282" width="10.28515625" customWidth="1"/>
    <col min="1283" max="1283" width="10" customWidth="1"/>
    <col min="1284" max="1284" width="125.7109375" customWidth="1"/>
    <col min="1285" max="1293" width="13.28515625" customWidth="1"/>
    <col min="1294" max="1294" width="18.28515625" customWidth="1"/>
    <col min="1295" max="1295" width="11.28515625" bestFit="1" customWidth="1"/>
    <col min="1296" max="1296" width="73.85546875" bestFit="1" customWidth="1"/>
    <col min="1297" max="1297" width="11.28515625" bestFit="1" customWidth="1"/>
    <col min="1298" max="1298" width="73.85546875" bestFit="1" customWidth="1"/>
    <col min="1299" max="1299" width="11.28515625" bestFit="1" customWidth="1"/>
    <col min="1538" max="1538" width="10.28515625" customWidth="1"/>
    <col min="1539" max="1539" width="10" customWidth="1"/>
    <col min="1540" max="1540" width="125.7109375" customWidth="1"/>
    <col min="1541" max="1549" width="13.28515625" customWidth="1"/>
    <col min="1550" max="1550" width="18.28515625" customWidth="1"/>
    <col min="1551" max="1551" width="11.28515625" bestFit="1" customWidth="1"/>
    <col min="1552" max="1552" width="73.85546875" bestFit="1" customWidth="1"/>
    <col min="1553" max="1553" width="11.28515625" bestFit="1" customWidth="1"/>
    <col min="1554" max="1554" width="73.85546875" bestFit="1" customWidth="1"/>
    <col min="1555" max="1555" width="11.28515625" bestFit="1" customWidth="1"/>
    <col min="1794" max="1794" width="10.28515625" customWidth="1"/>
    <col min="1795" max="1795" width="10" customWidth="1"/>
    <col min="1796" max="1796" width="125.7109375" customWidth="1"/>
    <col min="1797" max="1805" width="13.28515625" customWidth="1"/>
    <col min="1806" max="1806" width="18.28515625" customWidth="1"/>
    <col min="1807" max="1807" width="11.28515625" bestFit="1" customWidth="1"/>
    <col min="1808" max="1808" width="73.85546875" bestFit="1" customWidth="1"/>
    <col min="1809" max="1809" width="11.28515625" bestFit="1" customWidth="1"/>
    <col min="1810" max="1810" width="73.85546875" bestFit="1" customWidth="1"/>
    <col min="1811" max="1811" width="11.28515625" bestFit="1" customWidth="1"/>
    <col min="2050" max="2050" width="10.28515625" customWidth="1"/>
    <col min="2051" max="2051" width="10" customWidth="1"/>
    <col min="2052" max="2052" width="125.7109375" customWidth="1"/>
    <col min="2053" max="2061" width="13.28515625" customWidth="1"/>
    <col min="2062" max="2062" width="18.28515625" customWidth="1"/>
    <col min="2063" max="2063" width="11.28515625" bestFit="1" customWidth="1"/>
    <col min="2064" max="2064" width="73.85546875" bestFit="1" customWidth="1"/>
    <col min="2065" max="2065" width="11.28515625" bestFit="1" customWidth="1"/>
    <col min="2066" max="2066" width="73.85546875" bestFit="1" customWidth="1"/>
    <col min="2067" max="2067" width="11.28515625" bestFit="1" customWidth="1"/>
    <col min="2306" max="2306" width="10.28515625" customWidth="1"/>
    <col min="2307" max="2307" width="10" customWidth="1"/>
    <col min="2308" max="2308" width="125.7109375" customWidth="1"/>
    <col min="2309" max="2317" width="13.28515625" customWidth="1"/>
    <col min="2318" max="2318" width="18.28515625" customWidth="1"/>
    <col min="2319" max="2319" width="11.28515625" bestFit="1" customWidth="1"/>
    <col min="2320" max="2320" width="73.85546875" bestFit="1" customWidth="1"/>
    <col min="2321" max="2321" width="11.28515625" bestFit="1" customWidth="1"/>
    <col min="2322" max="2322" width="73.85546875" bestFit="1" customWidth="1"/>
    <col min="2323" max="2323" width="11.28515625" bestFit="1" customWidth="1"/>
    <col min="2562" max="2562" width="10.28515625" customWidth="1"/>
    <col min="2563" max="2563" width="10" customWidth="1"/>
    <col min="2564" max="2564" width="125.7109375" customWidth="1"/>
    <col min="2565" max="2573" width="13.28515625" customWidth="1"/>
    <col min="2574" max="2574" width="18.28515625" customWidth="1"/>
    <col min="2575" max="2575" width="11.28515625" bestFit="1" customWidth="1"/>
    <col min="2576" max="2576" width="73.85546875" bestFit="1" customWidth="1"/>
    <col min="2577" max="2577" width="11.28515625" bestFit="1" customWidth="1"/>
    <col min="2578" max="2578" width="73.85546875" bestFit="1" customWidth="1"/>
    <col min="2579" max="2579" width="11.28515625" bestFit="1" customWidth="1"/>
    <col min="2818" max="2818" width="10.28515625" customWidth="1"/>
    <col min="2819" max="2819" width="10" customWidth="1"/>
    <col min="2820" max="2820" width="125.7109375" customWidth="1"/>
    <col min="2821" max="2829" width="13.28515625" customWidth="1"/>
    <col min="2830" max="2830" width="18.28515625" customWidth="1"/>
    <col min="2831" max="2831" width="11.28515625" bestFit="1" customWidth="1"/>
    <col min="2832" max="2832" width="73.85546875" bestFit="1" customWidth="1"/>
    <col min="2833" max="2833" width="11.28515625" bestFit="1" customWidth="1"/>
    <col min="2834" max="2834" width="73.85546875" bestFit="1" customWidth="1"/>
    <col min="2835" max="2835" width="11.28515625" bestFit="1" customWidth="1"/>
    <col min="3074" max="3074" width="10.28515625" customWidth="1"/>
    <col min="3075" max="3075" width="10" customWidth="1"/>
    <col min="3076" max="3076" width="125.7109375" customWidth="1"/>
    <col min="3077" max="3085" width="13.28515625" customWidth="1"/>
    <col min="3086" max="3086" width="18.28515625" customWidth="1"/>
    <col min="3087" max="3087" width="11.28515625" bestFit="1" customWidth="1"/>
    <col min="3088" max="3088" width="73.85546875" bestFit="1" customWidth="1"/>
    <col min="3089" max="3089" width="11.28515625" bestFit="1" customWidth="1"/>
    <col min="3090" max="3090" width="73.85546875" bestFit="1" customWidth="1"/>
    <col min="3091" max="3091" width="11.28515625" bestFit="1" customWidth="1"/>
    <col min="3330" max="3330" width="10.28515625" customWidth="1"/>
    <col min="3331" max="3331" width="10" customWidth="1"/>
    <col min="3332" max="3332" width="125.7109375" customWidth="1"/>
    <col min="3333" max="3341" width="13.28515625" customWidth="1"/>
    <col min="3342" max="3342" width="18.28515625" customWidth="1"/>
    <col min="3343" max="3343" width="11.28515625" bestFit="1" customWidth="1"/>
    <col min="3344" max="3344" width="73.85546875" bestFit="1" customWidth="1"/>
    <col min="3345" max="3345" width="11.28515625" bestFit="1" customWidth="1"/>
    <col min="3346" max="3346" width="73.85546875" bestFit="1" customWidth="1"/>
    <col min="3347" max="3347" width="11.28515625" bestFit="1" customWidth="1"/>
    <col min="3586" max="3586" width="10.28515625" customWidth="1"/>
    <col min="3587" max="3587" width="10" customWidth="1"/>
    <col min="3588" max="3588" width="125.7109375" customWidth="1"/>
    <col min="3589" max="3597" width="13.28515625" customWidth="1"/>
    <col min="3598" max="3598" width="18.28515625" customWidth="1"/>
    <col min="3599" max="3599" width="11.28515625" bestFit="1" customWidth="1"/>
    <col min="3600" max="3600" width="73.85546875" bestFit="1" customWidth="1"/>
    <col min="3601" max="3601" width="11.28515625" bestFit="1" customWidth="1"/>
    <col min="3602" max="3602" width="73.85546875" bestFit="1" customWidth="1"/>
    <col min="3603" max="3603" width="11.28515625" bestFit="1" customWidth="1"/>
    <col min="3842" max="3842" width="10.28515625" customWidth="1"/>
    <col min="3843" max="3843" width="10" customWidth="1"/>
    <col min="3844" max="3844" width="125.7109375" customWidth="1"/>
    <col min="3845" max="3853" width="13.28515625" customWidth="1"/>
    <col min="3854" max="3854" width="18.28515625" customWidth="1"/>
    <col min="3855" max="3855" width="11.28515625" bestFit="1" customWidth="1"/>
    <col min="3856" max="3856" width="73.85546875" bestFit="1" customWidth="1"/>
    <col min="3857" max="3857" width="11.28515625" bestFit="1" customWidth="1"/>
    <col min="3858" max="3858" width="73.85546875" bestFit="1" customWidth="1"/>
    <col min="3859" max="3859" width="11.28515625" bestFit="1" customWidth="1"/>
    <col min="4098" max="4098" width="10.28515625" customWidth="1"/>
    <col min="4099" max="4099" width="10" customWidth="1"/>
    <col min="4100" max="4100" width="125.7109375" customWidth="1"/>
    <col min="4101" max="4109" width="13.28515625" customWidth="1"/>
    <col min="4110" max="4110" width="18.28515625" customWidth="1"/>
    <col min="4111" max="4111" width="11.28515625" bestFit="1" customWidth="1"/>
    <col min="4112" max="4112" width="73.85546875" bestFit="1" customWidth="1"/>
    <col min="4113" max="4113" width="11.28515625" bestFit="1" customWidth="1"/>
    <col min="4114" max="4114" width="73.85546875" bestFit="1" customWidth="1"/>
    <col min="4115" max="4115" width="11.28515625" bestFit="1" customWidth="1"/>
    <col min="4354" max="4354" width="10.28515625" customWidth="1"/>
    <col min="4355" max="4355" width="10" customWidth="1"/>
    <col min="4356" max="4356" width="125.7109375" customWidth="1"/>
    <col min="4357" max="4365" width="13.28515625" customWidth="1"/>
    <col min="4366" max="4366" width="18.28515625" customWidth="1"/>
    <col min="4367" max="4367" width="11.28515625" bestFit="1" customWidth="1"/>
    <col min="4368" max="4368" width="73.85546875" bestFit="1" customWidth="1"/>
    <col min="4369" max="4369" width="11.28515625" bestFit="1" customWidth="1"/>
    <col min="4370" max="4370" width="73.85546875" bestFit="1" customWidth="1"/>
    <col min="4371" max="4371" width="11.28515625" bestFit="1" customWidth="1"/>
    <col min="4610" max="4610" width="10.28515625" customWidth="1"/>
    <col min="4611" max="4611" width="10" customWidth="1"/>
    <col min="4612" max="4612" width="125.7109375" customWidth="1"/>
    <col min="4613" max="4621" width="13.28515625" customWidth="1"/>
    <col min="4622" max="4622" width="18.28515625" customWidth="1"/>
    <col min="4623" max="4623" width="11.28515625" bestFit="1" customWidth="1"/>
    <col min="4624" max="4624" width="73.85546875" bestFit="1" customWidth="1"/>
    <col min="4625" max="4625" width="11.28515625" bestFit="1" customWidth="1"/>
    <col min="4626" max="4626" width="73.85546875" bestFit="1" customWidth="1"/>
    <col min="4627" max="4627" width="11.28515625" bestFit="1" customWidth="1"/>
    <col min="4866" max="4866" width="10.28515625" customWidth="1"/>
    <col min="4867" max="4867" width="10" customWidth="1"/>
    <col min="4868" max="4868" width="125.7109375" customWidth="1"/>
    <col min="4869" max="4877" width="13.28515625" customWidth="1"/>
    <col min="4878" max="4878" width="18.28515625" customWidth="1"/>
    <col min="4879" max="4879" width="11.28515625" bestFit="1" customWidth="1"/>
    <col min="4880" max="4880" width="73.85546875" bestFit="1" customWidth="1"/>
    <col min="4881" max="4881" width="11.28515625" bestFit="1" customWidth="1"/>
    <col min="4882" max="4882" width="73.85546875" bestFit="1" customWidth="1"/>
    <col min="4883" max="4883" width="11.28515625" bestFit="1" customWidth="1"/>
    <col min="5122" max="5122" width="10.28515625" customWidth="1"/>
    <col min="5123" max="5123" width="10" customWidth="1"/>
    <col min="5124" max="5124" width="125.7109375" customWidth="1"/>
    <col min="5125" max="5133" width="13.28515625" customWidth="1"/>
    <col min="5134" max="5134" width="18.28515625" customWidth="1"/>
    <col min="5135" max="5135" width="11.28515625" bestFit="1" customWidth="1"/>
    <col min="5136" max="5136" width="73.85546875" bestFit="1" customWidth="1"/>
    <col min="5137" max="5137" width="11.28515625" bestFit="1" customWidth="1"/>
    <col min="5138" max="5138" width="73.85546875" bestFit="1" customWidth="1"/>
    <col min="5139" max="5139" width="11.28515625" bestFit="1" customWidth="1"/>
    <col min="5378" max="5378" width="10.28515625" customWidth="1"/>
    <col min="5379" max="5379" width="10" customWidth="1"/>
    <col min="5380" max="5380" width="125.7109375" customWidth="1"/>
    <col min="5381" max="5389" width="13.28515625" customWidth="1"/>
    <col min="5390" max="5390" width="18.28515625" customWidth="1"/>
    <col min="5391" max="5391" width="11.28515625" bestFit="1" customWidth="1"/>
    <col min="5392" max="5392" width="73.85546875" bestFit="1" customWidth="1"/>
    <col min="5393" max="5393" width="11.28515625" bestFit="1" customWidth="1"/>
    <col min="5394" max="5394" width="73.85546875" bestFit="1" customWidth="1"/>
    <col min="5395" max="5395" width="11.28515625" bestFit="1" customWidth="1"/>
    <col min="5634" max="5634" width="10.28515625" customWidth="1"/>
    <col min="5635" max="5635" width="10" customWidth="1"/>
    <col min="5636" max="5636" width="125.7109375" customWidth="1"/>
    <col min="5637" max="5645" width="13.28515625" customWidth="1"/>
    <col min="5646" max="5646" width="18.28515625" customWidth="1"/>
    <col min="5647" max="5647" width="11.28515625" bestFit="1" customWidth="1"/>
    <col min="5648" max="5648" width="73.85546875" bestFit="1" customWidth="1"/>
    <col min="5649" max="5649" width="11.28515625" bestFit="1" customWidth="1"/>
    <col min="5650" max="5650" width="73.85546875" bestFit="1" customWidth="1"/>
    <col min="5651" max="5651" width="11.28515625" bestFit="1" customWidth="1"/>
    <col min="5890" max="5890" width="10.28515625" customWidth="1"/>
    <col min="5891" max="5891" width="10" customWidth="1"/>
    <col min="5892" max="5892" width="125.7109375" customWidth="1"/>
    <col min="5893" max="5901" width="13.28515625" customWidth="1"/>
    <col min="5902" max="5902" width="18.28515625" customWidth="1"/>
    <col min="5903" max="5903" width="11.28515625" bestFit="1" customWidth="1"/>
    <col min="5904" max="5904" width="73.85546875" bestFit="1" customWidth="1"/>
    <col min="5905" max="5905" width="11.28515625" bestFit="1" customWidth="1"/>
    <col min="5906" max="5906" width="73.85546875" bestFit="1" customWidth="1"/>
    <col min="5907" max="5907" width="11.28515625" bestFit="1" customWidth="1"/>
    <col min="6146" max="6146" width="10.28515625" customWidth="1"/>
    <col min="6147" max="6147" width="10" customWidth="1"/>
    <col min="6148" max="6148" width="125.7109375" customWidth="1"/>
    <col min="6149" max="6157" width="13.28515625" customWidth="1"/>
    <col min="6158" max="6158" width="18.28515625" customWidth="1"/>
    <col min="6159" max="6159" width="11.28515625" bestFit="1" customWidth="1"/>
    <col min="6160" max="6160" width="73.85546875" bestFit="1" customWidth="1"/>
    <col min="6161" max="6161" width="11.28515625" bestFit="1" customWidth="1"/>
    <col min="6162" max="6162" width="73.85546875" bestFit="1" customWidth="1"/>
    <col min="6163" max="6163" width="11.28515625" bestFit="1" customWidth="1"/>
    <col min="6402" max="6402" width="10.28515625" customWidth="1"/>
    <col min="6403" max="6403" width="10" customWidth="1"/>
    <col min="6404" max="6404" width="125.7109375" customWidth="1"/>
    <col min="6405" max="6413" width="13.28515625" customWidth="1"/>
    <col min="6414" max="6414" width="18.28515625" customWidth="1"/>
    <col min="6415" max="6415" width="11.28515625" bestFit="1" customWidth="1"/>
    <col min="6416" max="6416" width="73.85546875" bestFit="1" customWidth="1"/>
    <col min="6417" max="6417" width="11.28515625" bestFit="1" customWidth="1"/>
    <col min="6418" max="6418" width="73.85546875" bestFit="1" customWidth="1"/>
    <col min="6419" max="6419" width="11.28515625" bestFit="1" customWidth="1"/>
    <col min="6658" max="6658" width="10.28515625" customWidth="1"/>
    <col min="6659" max="6659" width="10" customWidth="1"/>
    <col min="6660" max="6660" width="125.7109375" customWidth="1"/>
    <col min="6661" max="6669" width="13.28515625" customWidth="1"/>
    <col min="6670" max="6670" width="18.28515625" customWidth="1"/>
    <col min="6671" max="6671" width="11.28515625" bestFit="1" customWidth="1"/>
    <col min="6672" max="6672" width="73.85546875" bestFit="1" customWidth="1"/>
    <col min="6673" max="6673" width="11.28515625" bestFit="1" customWidth="1"/>
    <col min="6674" max="6674" width="73.85546875" bestFit="1" customWidth="1"/>
    <col min="6675" max="6675" width="11.28515625" bestFit="1" customWidth="1"/>
    <col min="6914" max="6914" width="10.28515625" customWidth="1"/>
    <col min="6915" max="6915" width="10" customWidth="1"/>
    <col min="6916" max="6916" width="125.7109375" customWidth="1"/>
    <col min="6917" max="6925" width="13.28515625" customWidth="1"/>
    <col min="6926" max="6926" width="18.28515625" customWidth="1"/>
    <col min="6927" max="6927" width="11.28515625" bestFit="1" customWidth="1"/>
    <col min="6928" max="6928" width="73.85546875" bestFit="1" customWidth="1"/>
    <col min="6929" max="6929" width="11.28515625" bestFit="1" customWidth="1"/>
    <col min="6930" max="6930" width="73.85546875" bestFit="1" customWidth="1"/>
    <col min="6931" max="6931" width="11.28515625" bestFit="1" customWidth="1"/>
    <col min="7170" max="7170" width="10.28515625" customWidth="1"/>
    <col min="7171" max="7171" width="10" customWidth="1"/>
    <col min="7172" max="7172" width="125.7109375" customWidth="1"/>
    <col min="7173" max="7181" width="13.28515625" customWidth="1"/>
    <col min="7182" max="7182" width="18.28515625" customWidth="1"/>
    <col min="7183" max="7183" width="11.28515625" bestFit="1" customWidth="1"/>
    <col min="7184" max="7184" width="73.85546875" bestFit="1" customWidth="1"/>
    <col min="7185" max="7185" width="11.28515625" bestFit="1" customWidth="1"/>
    <col min="7186" max="7186" width="73.85546875" bestFit="1" customWidth="1"/>
    <col min="7187" max="7187" width="11.28515625" bestFit="1" customWidth="1"/>
    <col min="7426" max="7426" width="10.28515625" customWidth="1"/>
    <col min="7427" max="7427" width="10" customWidth="1"/>
    <col min="7428" max="7428" width="125.7109375" customWidth="1"/>
    <col min="7429" max="7437" width="13.28515625" customWidth="1"/>
    <col min="7438" max="7438" width="18.28515625" customWidth="1"/>
    <col min="7439" max="7439" width="11.28515625" bestFit="1" customWidth="1"/>
    <col min="7440" max="7440" width="73.85546875" bestFit="1" customWidth="1"/>
    <col min="7441" max="7441" width="11.28515625" bestFit="1" customWidth="1"/>
    <col min="7442" max="7442" width="73.85546875" bestFit="1" customWidth="1"/>
    <col min="7443" max="7443" width="11.28515625" bestFit="1" customWidth="1"/>
    <col min="7682" max="7682" width="10.28515625" customWidth="1"/>
    <col min="7683" max="7683" width="10" customWidth="1"/>
    <col min="7684" max="7684" width="125.7109375" customWidth="1"/>
    <col min="7685" max="7693" width="13.28515625" customWidth="1"/>
    <col min="7694" max="7694" width="18.28515625" customWidth="1"/>
    <col min="7695" max="7695" width="11.28515625" bestFit="1" customWidth="1"/>
    <col min="7696" max="7696" width="73.85546875" bestFit="1" customWidth="1"/>
    <col min="7697" max="7697" width="11.28515625" bestFit="1" customWidth="1"/>
    <col min="7698" max="7698" width="73.85546875" bestFit="1" customWidth="1"/>
    <col min="7699" max="7699" width="11.28515625" bestFit="1" customWidth="1"/>
    <col min="7938" max="7938" width="10.28515625" customWidth="1"/>
    <col min="7939" max="7939" width="10" customWidth="1"/>
    <col min="7940" max="7940" width="125.7109375" customWidth="1"/>
    <col min="7941" max="7949" width="13.28515625" customWidth="1"/>
    <col min="7950" max="7950" width="18.28515625" customWidth="1"/>
    <col min="7951" max="7951" width="11.28515625" bestFit="1" customWidth="1"/>
    <col min="7952" max="7952" width="73.85546875" bestFit="1" customWidth="1"/>
    <col min="7953" max="7953" width="11.28515625" bestFit="1" customWidth="1"/>
    <col min="7954" max="7954" width="73.85546875" bestFit="1" customWidth="1"/>
    <col min="7955" max="7955" width="11.28515625" bestFit="1" customWidth="1"/>
    <col min="8194" max="8194" width="10.28515625" customWidth="1"/>
    <col min="8195" max="8195" width="10" customWidth="1"/>
    <col min="8196" max="8196" width="125.7109375" customWidth="1"/>
    <col min="8197" max="8205" width="13.28515625" customWidth="1"/>
    <col min="8206" max="8206" width="18.28515625" customWidth="1"/>
    <col min="8207" max="8207" width="11.28515625" bestFit="1" customWidth="1"/>
    <col min="8208" max="8208" width="73.85546875" bestFit="1" customWidth="1"/>
    <col min="8209" max="8209" width="11.28515625" bestFit="1" customWidth="1"/>
    <col min="8210" max="8210" width="73.85546875" bestFit="1" customWidth="1"/>
    <col min="8211" max="8211" width="11.28515625" bestFit="1" customWidth="1"/>
    <col min="8450" max="8450" width="10.28515625" customWidth="1"/>
    <col min="8451" max="8451" width="10" customWidth="1"/>
    <col min="8452" max="8452" width="125.7109375" customWidth="1"/>
    <col min="8453" max="8461" width="13.28515625" customWidth="1"/>
    <col min="8462" max="8462" width="18.28515625" customWidth="1"/>
    <col min="8463" max="8463" width="11.28515625" bestFit="1" customWidth="1"/>
    <col min="8464" max="8464" width="73.85546875" bestFit="1" customWidth="1"/>
    <col min="8465" max="8465" width="11.28515625" bestFit="1" customWidth="1"/>
    <col min="8466" max="8466" width="73.85546875" bestFit="1" customWidth="1"/>
    <col min="8467" max="8467" width="11.28515625" bestFit="1" customWidth="1"/>
    <col min="8706" max="8706" width="10.28515625" customWidth="1"/>
    <col min="8707" max="8707" width="10" customWidth="1"/>
    <col min="8708" max="8708" width="125.7109375" customWidth="1"/>
    <col min="8709" max="8717" width="13.28515625" customWidth="1"/>
    <col min="8718" max="8718" width="18.28515625" customWidth="1"/>
    <col min="8719" max="8719" width="11.28515625" bestFit="1" customWidth="1"/>
    <col min="8720" max="8720" width="73.85546875" bestFit="1" customWidth="1"/>
    <col min="8721" max="8721" width="11.28515625" bestFit="1" customWidth="1"/>
    <col min="8722" max="8722" width="73.85546875" bestFit="1" customWidth="1"/>
    <col min="8723" max="8723" width="11.28515625" bestFit="1" customWidth="1"/>
    <col min="8962" max="8962" width="10.28515625" customWidth="1"/>
    <col min="8963" max="8963" width="10" customWidth="1"/>
    <col min="8964" max="8964" width="125.7109375" customWidth="1"/>
    <col min="8965" max="8973" width="13.28515625" customWidth="1"/>
    <col min="8974" max="8974" width="18.28515625" customWidth="1"/>
    <col min="8975" max="8975" width="11.28515625" bestFit="1" customWidth="1"/>
    <col min="8976" max="8976" width="73.85546875" bestFit="1" customWidth="1"/>
    <col min="8977" max="8977" width="11.28515625" bestFit="1" customWidth="1"/>
    <col min="8978" max="8978" width="73.85546875" bestFit="1" customWidth="1"/>
    <col min="8979" max="8979" width="11.28515625" bestFit="1" customWidth="1"/>
    <col min="9218" max="9218" width="10.28515625" customWidth="1"/>
    <col min="9219" max="9219" width="10" customWidth="1"/>
    <col min="9220" max="9220" width="125.7109375" customWidth="1"/>
    <col min="9221" max="9229" width="13.28515625" customWidth="1"/>
    <col min="9230" max="9230" width="18.28515625" customWidth="1"/>
    <col min="9231" max="9231" width="11.28515625" bestFit="1" customWidth="1"/>
    <col min="9232" max="9232" width="73.85546875" bestFit="1" customWidth="1"/>
    <col min="9233" max="9233" width="11.28515625" bestFit="1" customWidth="1"/>
    <col min="9234" max="9234" width="73.85546875" bestFit="1" customWidth="1"/>
    <col min="9235" max="9235" width="11.28515625" bestFit="1" customWidth="1"/>
    <col min="9474" max="9474" width="10.28515625" customWidth="1"/>
    <col min="9475" max="9475" width="10" customWidth="1"/>
    <col min="9476" max="9476" width="125.7109375" customWidth="1"/>
    <col min="9477" max="9485" width="13.28515625" customWidth="1"/>
    <col min="9486" max="9486" width="18.28515625" customWidth="1"/>
    <col min="9487" max="9487" width="11.28515625" bestFit="1" customWidth="1"/>
    <col min="9488" max="9488" width="73.85546875" bestFit="1" customWidth="1"/>
    <col min="9489" max="9489" width="11.28515625" bestFit="1" customWidth="1"/>
    <col min="9490" max="9490" width="73.85546875" bestFit="1" customWidth="1"/>
    <col min="9491" max="9491" width="11.28515625" bestFit="1" customWidth="1"/>
    <col min="9730" max="9730" width="10.28515625" customWidth="1"/>
    <col min="9731" max="9731" width="10" customWidth="1"/>
    <col min="9732" max="9732" width="125.7109375" customWidth="1"/>
    <col min="9733" max="9741" width="13.28515625" customWidth="1"/>
    <col min="9742" max="9742" width="18.28515625" customWidth="1"/>
    <col min="9743" max="9743" width="11.28515625" bestFit="1" customWidth="1"/>
    <col min="9744" max="9744" width="73.85546875" bestFit="1" customWidth="1"/>
    <col min="9745" max="9745" width="11.28515625" bestFit="1" customWidth="1"/>
    <col min="9746" max="9746" width="73.85546875" bestFit="1" customWidth="1"/>
    <col min="9747" max="9747" width="11.28515625" bestFit="1" customWidth="1"/>
    <col min="9986" max="9986" width="10.28515625" customWidth="1"/>
    <col min="9987" max="9987" width="10" customWidth="1"/>
    <col min="9988" max="9988" width="125.7109375" customWidth="1"/>
    <col min="9989" max="9997" width="13.28515625" customWidth="1"/>
    <col min="9998" max="9998" width="18.28515625" customWidth="1"/>
    <col min="9999" max="9999" width="11.28515625" bestFit="1" customWidth="1"/>
    <col min="10000" max="10000" width="73.85546875" bestFit="1" customWidth="1"/>
    <col min="10001" max="10001" width="11.28515625" bestFit="1" customWidth="1"/>
    <col min="10002" max="10002" width="73.85546875" bestFit="1" customWidth="1"/>
    <col min="10003" max="10003" width="11.28515625" bestFit="1" customWidth="1"/>
    <col min="10242" max="10242" width="10.28515625" customWidth="1"/>
    <col min="10243" max="10243" width="10" customWidth="1"/>
    <col min="10244" max="10244" width="125.7109375" customWidth="1"/>
    <col min="10245" max="10253" width="13.28515625" customWidth="1"/>
    <col min="10254" max="10254" width="18.28515625" customWidth="1"/>
    <col min="10255" max="10255" width="11.28515625" bestFit="1" customWidth="1"/>
    <col min="10256" max="10256" width="73.85546875" bestFit="1" customWidth="1"/>
    <col min="10257" max="10257" width="11.28515625" bestFit="1" customWidth="1"/>
    <col min="10258" max="10258" width="73.85546875" bestFit="1" customWidth="1"/>
    <col min="10259" max="10259" width="11.28515625" bestFit="1" customWidth="1"/>
    <col min="10498" max="10498" width="10.28515625" customWidth="1"/>
    <col min="10499" max="10499" width="10" customWidth="1"/>
    <col min="10500" max="10500" width="125.7109375" customWidth="1"/>
    <col min="10501" max="10509" width="13.28515625" customWidth="1"/>
    <col min="10510" max="10510" width="18.28515625" customWidth="1"/>
    <col min="10511" max="10511" width="11.28515625" bestFit="1" customWidth="1"/>
    <col min="10512" max="10512" width="73.85546875" bestFit="1" customWidth="1"/>
    <col min="10513" max="10513" width="11.28515625" bestFit="1" customWidth="1"/>
    <col min="10514" max="10514" width="73.85546875" bestFit="1" customWidth="1"/>
    <col min="10515" max="10515" width="11.28515625" bestFit="1" customWidth="1"/>
    <col min="10754" max="10754" width="10.28515625" customWidth="1"/>
    <col min="10755" max="10755" width="10" customWidth="1"/>
    <col min="10756" max="10756" width="125.7109375" customWidth="1"/>
    <col min="10757" max="10765" width="13.28515625" customWidth="1"/>
    <col min="10766" max="10766" width="18.28515625" customWidth="1"/>
    <col min="10767" max="10767" width="11.28515625" bestFit="1" customWidth="1"/>
    <col min="10768" max="10768" width="73.85546875" bestFit="1" customWidth="1"/>
    <col min="10769" max="10769" width="11.28515625" bestFit="1" customWidth="1"/>
    <col min="10770" max="10770" width="73.85546875" bestFit="1" customWidth="1"/>
    <col min="10771" max="10771" width="11.28515625" bestFit="1" customWidth="1"/>
    <col min="11010" max="11010" width="10.28515625" customWidth="1"/>
    <col min="11011" max="11011" width="10" customWidth="1"/>
    <col min="11012" max="11012" width="125.7109375" customWidth="1"/>
    <col min="11013" max="11021" width="13.28515625" customWidth="1"/>
    <col min="11022" max="11022" width="18.28515625" customWidth="1"/>
    <col min="11023" max="11023" width="11.28515625" bestFit="1" customWidth="1"/>
    <col min="11024" max="11024" width="73.85546875" bestFit="1" customWidth="1"/>
    <col min="11025" max="11025" width="11.28515625" bestFit="1" customWidth="1"/>
    <col min="11026" max="11026" width="73.85546875" bestFit="1" customWidth="1"/>
    <col min="11027" max="11027" width="11.28515625" bestFit="1" customWidth="1"/>
    <col min="11266" max="11266" width="10.28515625" customWidth="1"/>
    <col min="11267" max="11267" width="10" customWidth="1"/>
    <col min="11268" max="11268" width="125.7109375" customWidth="1"/>
    <col min="11269" max="11277" width="13.28515625" customWidth="1"/>
    <col min="11278" max="11278" width="18.28515625" customWidth="1"/>
    <col min="11279" max="11279" width="11.28515625" bestFit="1" customWidth="1"/>
    <col min="11280" max="11280" width="73.85546875" bestFit="1" customWidth="1"/>
    <col min="11281" max="11281" width="11.28515625" bestFit="1" customWidth="1"/>
    <col min="11282" max="11282" width="73.85546875" bestFit="1" customWidth="1"/>
    <col min="11283" max="11283" width="11.28515625" bestFit="1" customWidth="1"/>
    <col min="11522" max="11522" width="10.28515625" customWidth="1"/>
    <col min="11523" max="11523" width="10" customWidth="1"/>
    <col min="11524" max="11524" width="125.7109375" customWidth="1"/>
    <col min="11525" max="11533" width="13.28515625" customWidth="1"/>
    <col min="11534" max="11534" width="18.28515625" customWidth="1"/>
    <col min="11535" max="11535" width="11.28515625" bestFit="1" customWidth="1"/>
    <col min="11536" max="11536" width="73.85546875" bestFit="1" customWidth="1"/>
    <col min="11537" max="11537" width="11.28515625" bestFit="1" customWidth="1"/>
    <col min="11538" max="11538" width="73.85546875" bestFit="1" customWidth="1"/>
    <col min="11539" max="11539" width="11.28515625" bestFit="1" customWidth="1"/>
    <col min="11778" max="11778" width="10.28515625" customWidth="1"/>
    <col min="11779" max="11779" width="10" customWidth="1"/>
    <col min="11780" max="11780" width="125.7109375" customWidth="1"/>
    <col min="11781" max="11789" width="13.28515625" customWidth="1"/>
    <col min="11790" max="11790" width="18.28515625" customWidth="1"/>
    <col min="11791" max="11791" width="11.28515625" bestFit="1" customWidth="1"/>
    <col min="11792" max="11792" width="73.85546875" bestFit="1" customWidth="1"/>
    <col min="11793" max="11793" width="11.28515625" bestFit="1" customWidth="1"/>
    <col min="11794" max="11794" width="73.85546875" bestFit="1" customWidth="1"/>
    <col min="11795" max="11795" width="11.28515625" bestFit="1" customWidth="1"/>
    <col min="12034" max="12034" width="10.28515625" customWidth="1"/>
    <col min="12035" max="12035" width="10" customWidth="1"/>
    <col min="12036" max="12036" width="125.7109375" customWidth="1"/>
    <col min="12037" max="12045" width="13.28515625" customWidth="1"/>
    <col min="12046" max="12046" width="18.28515625" customWidth="1"/>
    <col min="12047" max="12047" width="11.28515625" bestFit="1" customWidth="1"/>
    <col min="12048" max="12048" width="73.85546875" bestFit="1" customWidth="1"/>
    <col min="12049" max="12049" width="11.28515625" bestFit="1" customWidth="1"/>
    <col min="12050" max="12050" width="73.85546875" bestFit="1" customWidth="1"/>
    <col min="12051" max="12051" width="11.28515625" bestFit="1" customWidth="1"/>
    <col min="12290" max="12290" width="10.28515625" customWidth="1"/>
    <col min="12291" max="12291" width="10" customWidth="1"/>
    <col min="12292" max="12292" width="125.7109375" customWidth="1"/>
    <col min="12293" max="12301" width="13.28515625" customWidth="1"/>
    <col min="12302" max="12302" width="18.28515625" customWidth="1"/>
    <col min="12303" max="12303" width="11.28515625" bestFit="1" customWidth="1"/>
    <col min="12304" max="12304" width="73.85546875" bestFit="1" customWidth="1"/>
    <col min="12305" max="12305" width="11.28515625" bestFit="1" customWidth="1"/>
    <col min="12306" max="12306" width="73.85546875" bestFit="1" customWidth="1"/>
    <col min="12307" max="12307" width="11.28515625" bestFit="1" customWidth="1"/>
    <col min="12546" max="12546" width="10.28515625" customWidth="1"/>
    <col min="12547" max="12547" width="10" customWidth="1"/>
    <col min="12548" max="12548" width="125.7109375" customWidth="1"/>
    <col min="12549" max="12557" width="13.28515625" customWidth="1"/>
    <col min="12558" max="12558" width="18.28515625" customWidth="1"/>
    <col min="12559" max="12559" width="11.28515625" bestFit="1" customWidth="1"/>
    <col min="12560" max="12560" width="73.85546875" bestFit="1" customWidth="1"/>
    <col min="12561" max="12561" width="11.28515625" bestFit="1" customWidth="1"/>
    <col min="12562" max="12562" width="73.85546875" bestFit="1" customWidth="1"/>
    <col min="12563" max="12563" width="11.28515625" bestFit="1" customWidth="1"/>
    <col min="12802" max="12802" width="10.28515625" customWidth="1"/>
    <col min="12803" max="12803" width="10" customWidth="1"/>
    <col min="12804" max="12804" width="125.7109375" customWidth="1"/>
    <col min="12805" max="12813" width="13.28515625" customWidth="1"/>
    <col min="12814" max="12814" width="18.28515625" customWidth="1"/>
    <col min="12815" max="12815" width="11.28515625" bestFit="1" customWidth="1"/>
    <col min="12816" max="12816" width="73.85546875" bestFit="1" customWidth="1"/>
    <col min="12817" max="12817" width="11.28515625" bestFit="1" customWidth="1"/>
    <col min="12818" max="12818" width="73.85546875" bestFit="1" customWidth="1"/>
    <col min="12819" max="12819" width="11.28515625" bestFit="1" customWidth="1"/>
    <col min="13058" max="13058" width="10.28515625" customWidth="1"/>
    <col min="13059" max="13059" width="10" customWidth="1"/>
    <col min="13060" max="13060" width="125.7109375" customWidth="1"/>
    <col min="13061" max="13069" width="13.28515625" customWidth="1"/>
    <col min="13070" max="13070" width="18.28515625" customWidth="1"/>
    <col min="13071" max="13071" width="11.28515625" bestFit="1" customWidth="1"/>
    <col min="13072" max="13072" width="73.85546875" bestFit="1" customWidth="1"/>
    <col min="13073" max="13073" width="11.28515625" bestFit="1" customWidth="1"/>
    <col min="13074" max="13074" width="73.85546875" bestFit="1" customWidth="1"/>
    <col min="13075" max="13075" width="11.28515625" bestFit="1" customWidth="1"/>
    <col min="13314" max="13314" width="10.28515625" customWidth="1"/>
    <col min="13315" max="13315" width="10" customWidth="1"/>
    <col min="13316" max="13316" width="125.7109375" customWidth="1"/>
    <col min="13317" max="13325" width="13.28515625" customWidth="1"/>
    <col min="13326" max="13326" width="18.28515625" customWidth="1"/>
    <col min="13327" max="13327" width="11.28515625" bestFit="1" customWidth="1"/>
    <col min="13328" max="13328" width="73.85546875" bestFit="1" customWidth="1"/>
    <col min="13329" max="13329" width="11.28515625" bestFit="1" customWidth="1"/>
    <col min="13330" max="13330" width="73.85546875" bestFit="1" customWidth="1"/>
    <col min="13331" max="13331" width="11.28515625" bestFit="1" customWidth="1"/>
    <col min="13570" max="13570" width="10.28515625" customWidth="1"/>
    <col min="13571" max="13571" width="10" customWidth="1"/>
    <col min="13572" max="13572" width="125.7109375" customWidth="1"/>
    <col min="13573" max="13581" width="13.28515625" customWidth="1"/>
    <col min="13582" max="13582" width="18.28515625" customWidth="1"/>
    <col min="13583" max="13583" width="11.28515625" bestFit="1" customWidth="1"/>
    <col min="13584" max="13584" width="73.85546875" bestFit="1" customWidth="1"/>
    <col min="13585" max="13585" width="11.28515625" bestFit="1" customWidth="1"/>
    <col min="13586" max="13586" width="73.85546875" bestFit="1" customWidth="1"/>
    <col min="13587" max="13587" width="11.28515625" bestFit="1" customWidth="1"/>
    <col min="13826" max="13826" width="10.28515625" customWidth="1"/>
    <col min="13827" max="13827" width="10" customWidth="1"/>
    <col min="13828" max="13828" width="125.7109375" customWidth="1"/>
    <col min="13829" max="13837" width="13.28515625" customWidth="1"/>
    <col min="13838" max="13838" width="18.28515625" customWidth="1"/>
    <col min="13839" max="13839" width="11.28515625" bestFit="1" customWidth="1"/>
    <col min="13840" max="13840" width="73.85546875" bestFit="1" customWidth="1"/>
    <col min="13841" max="13841" width="11.28515625" bestFit="1" customWidth="1"/>
    <col min="13842" max="13842" width="73.85546875" bestFit="1" customWidth="1"/>
    <col min="13843" max="13843" width="11.28515625" bestFit="1" customWidth="1"/>
    <col min="14082" max="14082" width="10.28515625" customWidth="1"/>
    <col min="14083" max="14083" width="10" customWidth="1"/>
    <col min="14084" max="14084" width="125.7109375" customWidth="1"/>
    <col min="14085" max="14093" width="13.28515625" customWidth="1"/>
    <col min="14094" max="14094" width="18.28515625" customWidth="1"/>
    <col min="14095" max="14095" width="11.28515625" bestFit="1" customWidth="1"/>
    <col min="14096" max="14096" width="73.85546875" bestFit="1" customWidth="1"/>
    <col min="14097" max="14097" width="11.28515625" bestFit="1" customWidth="1"/>
    <col min="14098" max="14098" width="73.85546875" bestFit="1" customWidth="1"/>
    <col min="14099" max="14099" width="11.28515625" bestFit="1" customWidth="1"/>
    <col min="14338" max="14338" width="10.28515625" customWidth="1"/>
    <col min="14339" max="14339" width="10" customWidth="1"/>
    <col min="14340" max="14340" width="125.7109375" customWidth="1"/>
    <col min="14341" max="14349" width="13.28515625" customWidth="1"/>
    <col min="14350" max="14350" width="18.28515625" customWidth="1"/>
    <col min="14351" max="14351" width="11.28515625" bestFit="1" customWidth="1"/>
    <col min="14352" max="14352" width="73.85546875" bestFit="1" customWidth="1"/>
    <col min="14353" max="14353" width="11.28515625" bestFit="1" customWidth="1"/>
    <col min="14354" max="14354" width="73.85546875" bestFit="1" customWidth="1"/>
    <col min="14355" max="14355" width="11.28515625" bestFit="1" customWidth="1"/>
    <col min="14594" max="14594" width="10.28515625" customWidth="1"/>
    <col min="14595" max="14595" width="10" customWidth="1"/>
    <col min="14596" max="14596" width="125.7109375" customWidth="1"/>
    <col min="14597" max="14605" width="13.28515625" customWidth="1"/>
    <col min="14606" max="14606" width="18.28515625" customWidth="1"/>
    <col min="14607" max="14607" width="11.28515625" bestFit="1" customWidth="1"/>
    <col min="14608" max="14608" width="73.85546875" bestFit="1" customWidth="1"/>
    <col min="14609" max="14609" width="11.28515625" bestFit="1" customWidth="1"/>
    <col min="14610" max="14610" width="73.85546875" bestFit="1" customWidth="1"/>
    <col min="14611" max="14611" width="11.28515625" bestFit="1" customWidth="1"/>
    <col min="14850" max="14850" width="10.28515625" customWidth="1"/>
    <col min="14851" max="14851" width="10" customWidth="1"/>
    <col min="14852" max="14852" width="125.7109375" customWidth="1"/>
    <col min="14853" max="14861" width="13.28515625" customWidth="1"/>
    <col min="14862" max="14862" width="18.28515625" customWidth="1"/>
    <col min="14863" max="14863" width="11.28515625" bestFit="1" customWidth="1"/>
    <col min="14864" max="14864" width="73.85546875" bestFit="1" customWidth="1"/>
    <col min="14865" max="14865" width="11.28515625" bestFit="1" customWidth="1"/>
    <col min="14866" max="14866" width="73.85546875" bestFit="1" customWidth="1"/>
    <col min="14867" max="14867" width="11.28515625" bestFit="1" customWidth="1"/>
    <col min="15106" max="15106" width="10.28515625" customWidth="1"/>
    <col min="15107" max="15107" width="10" customWidth="1"/>
    <col min="15108" max="15108" width="125.7109375" customWidth="1"/>
    <col min="15109" max="15117" width="13.28515625" customWidth="1"/>
    <col min="15118" max="15118" width="18.28515625" customWidth="1"/>
    <col min="15119" max="15119" width="11.28515625" bestFit="1" customWidth="1"/>
    <col min="15120" max="15120" width="73.85546875" bestFit="1" customWidth="1"/>
    <col min="15121" max="15121" width="11.28515625" bestFit="1" customWidth="1"/>
    <col min="15122" max="15122" width="73.85546875" bestFit="1" customWidth="1"/>
    <col min="15123" max="15123" width="11.28515625" bestFit="1" customWidth="1"/>
    <col min="15362" max="15362" width="10.28515625" customWidth="1"/>
    <col min="15363" max="15363" width="10" customWidth="1"/>
    <col min="15364" max="15364" width="125.7109375" customWidth="1"/>
    <col min="15365" max="15373" width="13.28515625" customWidth="1"/>
    <col min="15374" max="15374" width="18.28515625" customWidth="1"/>
    <col min="15375" max="15375" width="11.28515625" bestFit="1" customWidth="1"/>
    <col min="15376" max="15376" width="73.85546875" bestFit="1" customWidth="1"/>
    <col min="15377" max="15377" width="11.28515625" bestFit="1" customWidth="1"/>
    <col min="15378" max="15378" width="73.85546875" bestFit="1" customWidth="1"/>
    <col min="15379" max="15379" width="11.28515625" bestFit="1" customWidth="1"/>
    <col min="15618" max="15618" width="10.28515625" customWidth="1"/>
    <col min="15619" max="15619" width="10" customWidth="1"/>
    <col min="15620" max="15620" width="125.7109375" customWidth="1"/>
    <col min="15621" max="15629" width="13.28515625" customWidth="1"/>
    <col min="15630" max="15630" width="18.28515625" customWidth="1"/>
    <col min="15631" max="15631" width="11.28515625" bestFit="1" customWidth="1"/>
    <col min="15632" max="15632" width="73.85546875" bestFit="1" customWidth="1"/>
    <col min="15633" max="15633" width="11.28515625" bestFit="1" customWidth="1"/>
    <col min="15634" max="15634" width="73.85546875" bestFit="1" customWidth="1"/>
    <col min="15635" max="15635" width="11.28515625" bestFit="1" customWidth="1"/>
    <col min="15874" max="15874" width="10.28515625" customWidth="1"/>
    <col min="15875" max="15875" width="10" customWidth="1"/>
    <col min="15876" max="15876" width="125.7109375" customWidth="1"/>
    <col min="15877" max="15885" width="13.28515625" customWidth="1"/>
    <col min="15886" max="15886" width="18.28515625" customWidth="1"/>
    <col min="15887" max="15887" width="11.28515625" bestFit="1" customWidth="1"/>
    <col min="15888" max="15888" width="73.85546875" bestFit="1" customWidth="1"/>
    <col min="15889" max="15889" width="11.28515625" bestFit="1" customWidth="1"/>
    <col min="15890" max="15890" width="73.85546875" bestFit="1" customWidth="1"/>
    <col min="15891" max="15891" width="11.28515625" bestFit="1" customWidth="1"/>
    <col min="16130" max="16130" width="10.28515625" customWidth="1"/>
    <col min="16131" max="16131" width="10" customWidth="1"/>
    <col min="16132" max="16132" width="125.7109375" customWidth="1"/>
    <col min="16133" max="16141" width="13.28515625" customWidth="1"/>
    <col min="16142" max="16142" width="18.28515625" customWidth="1"/>
    <col min="16143" max="16143" width="11.28515625" bestFit="1" customWidth="1"/>
    <col min="16144" max="16144" width="73.85546875" bestFit="1" customWidth="1"/>
    <col min="16145" max="16145" width="11.28515625" bestFit="1" customWidth="1"/>
    <col min="16146" max="16146" width="73.85546875" bestFit="1" customWidth="1"/>
    <col min="16147" max="16147" width="11.28515625" bestFit="1" customWidth="1"/>
  </cols>
  <sheetData>
    <row r="1" spans="1:14" ht="18.75">
      <c r="A1" t="s">
        <v>0</v>
      </c>
      <c r="B1" s="1" t="s">
        <v>1</v>
      </c>
      <c r="C1" s="2" t="s">
        <v>2</v>
      </c>
      <c r="D1" s="3" t="s">
        <v>3</v>
      </c>
      <c r="E1" s="4">
        <v>2004</v>
      </c>
      <c r="F1" s="5">
        <v>2005</v>
      </c>
      <c r="G1" s="4">
        <v>2006</v>
      </c>
      <c r="H1" s="5">
        <v>2007</v>
      </c>
      <c r="I1" s="4">
        <v>2008</v>
      </c>
      <c r="J1" s="5">
        <v>2009</v>
      </c>
      <c r="K1" s="4">
        <v>2010</v>
      </c>
      <c r="L1" s="5">
        <v>2011</v>
      </c>
      <c r="M1" s="4">
        <v>2012</v>
      </c>
      <c r="N1" s="3" t="s">
        <v>4</v>
      </c>
    </row>
    <row r="2" spans="1:14" ht="15.75" hidden="1">
      <c r="A2" t="str">
        <f t="shared" ref="A2:A64" si="0">B2&amp;"-"&amp;C2</f>
        <v>7-03</v>
      </c>
      <c r="B2" s="7">
        <v>7</v>
      </c>
      <c r="C2" s="2" t="s">
        <v>5</v>
      </c>
      <c r="D2" s="8" t="s">
        <v>6</v>
      </c>
      <c r="E2" s="9" t="b">
        <f t="shared" ref="E2:E64" si="1">IF(ISNUMBER(MATCH($A2,$C$68:$C$94,0)),TRUE," ")</f>
        <v>1</v>
      </c>
      <c r="F2" s="9" t="b">
        <f t="shared" ref="F2:F64" si="2">IF(ISNUMBER(MATCH($A2,$E$68:$E$100,0)),TRUE," ")</f>
        <v>1</v>
      </c>
      <c r="G2" s="9" t="str">
        <f t="shared" ref="G2:G64" si="3">IF(ISNUMBER(MATCH($A2,$G$68:$G$105,0)),TRUE," ")</f>
        <v xml:space="preserve"> </v>
      </c>
      <c r="H2" s="9" t="str">
        <f t="shared" ref="H2:H64" si="4">IF(ISNUMBER(MATCH($A2,$I$68:$I$105,0)),TRUE," ")</f>
        <v xml:space="preserve"> </v>
      </c>
      <c r="I2" s="9" t="b">
        <f t="shared" ref="I2:I64" si="5">IF(ISNUMBER(MATCH($A2,$K$68:$K$105,0)),TRUE," ")</f>
        <v>1</v>
      </c>
      <c r="J2" s="9" t="b">
        <f t="shared" ref="J2:J64" si="6">IF(ISNUMBER(MATCH($A2,$M$68:$M$105,0)),TRUE," ")</f>
        <v>1</v>
      </c>
      <c r="K2" s="9" t="str">
        <f t="shared" ref="K2:K64" si="7">IF(ISNUMBER(MATCH($A2,$O$68:$O$105,0)),TRUE," ")</f>
        <v xml:space="preserve"> </v>
      </c>
      <c r="L2" s="9" t="str">
        <f t="shared" ref="L2:L64" si="8">IF(ISNUMBER(MATCH($A2,$Q$68:$Q$105,0)),TRUE," ")</f>
        <v xml:space="preserve"> </v>
      </c>
      <c r="M2" s="9" t="str">
        <f t="shared" ref="M2:M64" si="9">IF(ISNUMBER(MATCH($A2,$S$68:$S$105,0)),TRUE," ")</f>
        <v xml:space="preserve"> </v>
      </c>
      <c r="N2">
        <f t="shared" ref="N2:N64" si="10">COUNTIF(E2:M2,TRUE)</f>
        <v>4</v>
      </c>
    </row>
    <row r="3" spans="1:14" ht="31.5" hidden="1">
      <c r="A3" t="str">
        <f t="shared" si="0"/>
        <v>9-01</v>
      </c>
      <c r="B3" s="7">
        <v>9</v>
      </c>
      <c r="C3" s="2" t="s">
        <v>7</v>
      </c>
      <c r="D3" s="8" t="s">
        <v>8</v>
      </c>
      <c r="E3" s="9" t="b">
        <f t="shared" si="1"/>
        <v>1</v>
      </c>
      <c r="F3" s="9" t="b">
        <f t="shared" si="2"/>
        <v>1</v>
      </c>
      <c r="G3" s="9" t="str">
        <f t="shared" si="3"/>
        <v xml:space="preserve"> </v>
      </c>
      <c r="H3" s="9" t="b">
        <f t="shared" si="4"/>
        <v>1</v>
      </c>
      <c r="I3" s="9" t="str">
        <f t="shared" si="5"/>
        <v xml:space="preserve"> </v>
      </c>
      <c r="J3" s="9" t="str">
        <f t="shared" si="6"/>
        <v xml:space="preserve"> </v>
      </c>
      <c r="K3" s="9" t="str">
        <f t="shared" si="7"/>
        <v xml:space="preserve"> </v>
      </c>
      <c r="L3" s="9" t="str">
        <f t="shared" si="8"/>
        <v xml:space="preserve"> </v>
      </c>
      <c r="M3" s="9" t="str">
        <f t="shared" si="9"/>
        <v xml:space="preserve"> </v>
      </c>
      <c r="N3">
        <f t="shared" si="10"/>
        <v>3</v>
      </c>
    </row>
    <row r="4" spans="1:14" ht="15.75" hidden="1">
      <c r="A4" t="str">
        <f t="shared" si="0"/>
        <v>11-01</v>
      </c>
      <c r="B4" s="2">
        <v>11</v>
      </c>
      <c r="C4" s="2" t="s">
        <v>7</v>
      </c>
      <c r="D4" s="8" t="s">
        <v>9</v>
      </c>
      <c r="E4" s="9" t="b">
        <f t="shared" si="1"/>
        <v>1</v>
      </c>
      <c r="F4" s="9" t="b">
        <f t="shared" si="2"/>
        <v>1</v>
      </c>
      <c r="G4" s="9" t="str">
        <f t="shared" si="3"/>
        <v xml:space="preserve"> </v>
      </c>
      <c r="H4" s="9" t="str">
        <f t="shared" si="4"/>
        <v xml:space="preserve"> </v>
      </c>
      <c r="I4" s="9" t="str">
        <f t="shared" si="5"/>
        <v xml:space="preserve"> </v>
      </c>
      <c r="J4" s="9" t="str">
        <f t="shared" si="6"/>
        <v xml:space="preserve"> </v>
      </c>
      <c r="K4" s="9" t="str">
        <f t="shared" si="7"/>
        <v xml:space="preserve"> </v>
      </c>
      <c r="L4" s="9" t="str">
        <f t="shared" si="8"/>
        <v xml:space="preserve"> </v>
      </c>
      <c r="M4" s="9" t="str">
        <f t="shared" si="9"/>
        <v xml:space="preserve"> </v>
      </c>
      <c r="N4">
        <f t="shared" si="10"/>
        <v>2</v>
      </c>
    </row>
    <row r="5" spans="1:14" ht="21">
      <c r="A5" t="str">
        <f t="shared" si="0"/>
        <v>14-01</v>
      </c>
      <c r="B5" s="7">
        <v>14</v>
      </c>
      <c r="C5" s="2" t="s">
        <v>7</v>
      </c>
      <c r="D5" s="23" t="s">
        <v>10</v>
      </c>
      <c r="E5" s="9" t="b">
        <f t="shared" si="1"/>
        <v>1</v>
      </c>
      <c r="F5" s="9" t="b">
        <f t="shared" si="2"/>
        <v>1</v>
      </c>
      <c r="G5" s="9" t="b">
        <f t="shared" si="3"/>
        <v>1</v>
      </c>
      <c r="H5" s="9" t="b">
        <f t="shared" si="4"/>
        <v>1</v>
      </c>
      <c r="I5" s="9" t="b">
        <f t="shared" si="5"/>
        <v>1</v>
      </c>
      <c r="J5" s="9" t="b">
        <f t="shared" si="6"/>
        <v>1</v>
      </c>
      <c r="K5" s="10" t="b">
        <f t="shared" si="7"/>
        <v>1</v>
      </c>
      <c r="L5" s="10" t="b">
        <f t="shared" si="8"/>
        <v>1</v>
      </c>
      <c r="M5" s="10" t="b">
        <f t="shared" si="9"/>
        <v>1</v>
      </c>
      <c r="N5" s="11">
        <f t="shared" si="10"/>
        <v>9</v>
      </c>
    </row>
    <row r="6" spans="1:14" ht="38.25">
      <c r="A6" t="str">
        <f t="shared" si="0"/>
        <v>17-01</v>
      </c>
      <c r="B6" s="7">
        <v>17</v>
      </c>
      <c r="C6" s="2" t="s">
        <v>7</v>
      </c>
      <c r="D6" s="23" t="s">
        <v>11</v>
      </c>
      <c r="E6" s="9" t="b">
        <f t="shared" si="1"/>
        <v>1</v>
      </c>
      <c r="F6" s="9" t="b">
        <f t="shared" si="2"/>
        <v>1</v>
      </c>
      <c r="G6" s="9" t="b">
        <f t="shared" si="3"/>
        <v>1</v>
      </c>
      <c r="H6" s="9" t="b">
        <f t="shared" si="4"/>
        <v>1</v>
      </c>
      <c r="I6" s="9" t="b">
        <f t="shared" si="5"/>
        <v>1</v>
      </c>
      <c r="J6" s="9" t="b">
        <f t="shared" si="6"/>
        <v>1</v>
      </c>
      <c r="K6" s="10" t="b">
        <f t="shared" si="7"/>
        <v>1</v>
      </c>
      <c r="L6" s="10" t="b">
        <f t="shared" si="8"/>
        <v>1</v>
      </c>
      <c r="M6" s="10" t="b">
        <f t="shared" si="9"/>
        <v>1</v>
      </c>
      <c r="N6" s="11">
        <f t="shared" si="10"/>
        <v>9</v>
      </c>
    </row>
    <row r="7" spans="1:14" ht="63" hidden="1">
      <c r="A7" t="str">
        <f t="shared" si="0"/>
        <v>33-06</v>
      </c>
      <c r="B7" s="2">
        <v>33</v>
      </c>
      <c r="C7" s="2" t="s">
        <v>12</v>
      </c>
      <c r="D7" s="8" t="s">
        <v>13</v>
      </c>
      <c r="E7" s="9" t="str">
        <f t="shared" si="1"/>
        <v xml:space="preserve"> </v>
      </c>
      <c r="F7" s="9" t="str">
        <f t="shared" si="2"/>
        <v xml:space="preserve"> </v>
      </c>
      <c r="G7" s="9" t="b">
        <f t="shared" si="3"/>
        <v>1</v>
      </c>
      <c r="H7" s="9" t="b">
        <f t="shared" si="4"/>
        <v>1</v>
      </c>
      <c r="I7" s="9" t="str">
        <f t="shared" si="5"/>
        <v xml:space="preserve"> </v>
      </c>
      <c r="J7" s="9" t="str">
        <f t="shared" si="6"/>
        <v xml:space="preserve"> </v>
      </c>
      <c r="K7" s="9" t="str">
        <f t="shared" si="7"/>
        <v xml:space="preserve"> </v>
      </c>
      <c r="L7" s="9" t="str">
        <f t="shared" si="8"/>
        <v xml:space="preserve"> </v>
      </c>
      <c r="M7" s="9" t="str">
        <f t="shared" si="9"/>
        <v xml:space="preserve"> </v>
      </c>
      <c r="N7">
        <f t="shared" si="10"/>
        <v>2</v>
      </c>
    </row>
    <row r="8" spans="1:14" ht="15.75" hidden="1">
      <c r="A8" t="str">
        <f t="shared" si="0"/>
        <v>34-06</v>
      </c>
      <c r="B8" s="2">
        <v>34</v>
      </c>
      <c r="C8" s="2" t="s">
        <v>12</v>
      </c>
      <c r="D8" s="8" t="s">
        <v>14</v>
      </c>
      <c r="E8" s="9" t="str">
        <f t="shared" si="1"/>
        <v xml:space="preserve"> </v>
      </c>
      <c r="F8" s="9" t="str">
        <f t="shared" si="2"/>
        <v xml:space="preserve"> </v>
      </c>
      <c r="G8" s="9" t="b">
        <f t="shared" si="3"/>
        <v>1</v>
      </c>
      <c r="H8" s="9" t="str">
        <f t="shared" si="4"/>
        <v xml:space="preserve"> </v>
      </c>
      <c r="I8" s="9" t="str">
        <f t="shared" si="5"/>
        <v xml:space="preserve"> </v>
      </c>
      <c r="J8" s="9" t="str">
        <f t="shared" si="6"/>
        <v xml:space="preserve"> </v>
      </c>
      <c r="K8" s="9" t="str">
        <f t="shared" si="7"/>
        <v xml:space="preserve"> </v>
      </c>
      <c r="L8" s="9" t="str">
        <f t="shared" si="8"/>
        <v xml:space="preserve"> </v>
      </c>
      <c r="M8" s="9" t="str">
        <f t="shared" si="9"/>
        <v xml:space="preserve"> </v>
      </c>
      <c r="N8">
        <f t="shared" si="10"/>
        <v>1</v>
      </c>
    </row>
    <row r="9" spans="1:14" ht="21">
      <c r="A9" t="str">
        <f t="shared" si="0"/>
        <v>35-06</v>
      </c>
      <c r="B9" s="2">
        <v>35</v>
      </c>
      <c r="C9" s="2" t="s">
        <v>12</v>
      </c>
      <c r="D9" s="23" t="s">
        <v>15</v>
      </c>
      <c r="E9" s="9" t="str">
        <f t="shared" si="1"/>
        <v xml:space="preserve"> </v>
      </c>
      <c r="F9" s="9" t="str">
        <f t="shared" si="2"/>
        <v xml:space="preserve"> </v>
      </c>
      <c r="G9" s="9" t="b">
        <f t="shared" si="3"/>
        <v>1</v>
      </c>
      <c r="H9" s="9" t="b">
        <f t="shared" si="4"/>
        <v>1</v>
      </c>
      <c r="I9" s="9" t="b">
        <f t="shared" si="5"/>
        <v>1</v>
      </c>
      <c r="J9" s="9" t="b">
        <f t="shared" si="6"/>
        <v>1</v>
      </c>
      <c r="K9" s="10" t="b">
        <f t="shared" si="7"/>
        <v>1</v>
      </c>
      <c r="L9" s="10" t="b">
        <f t="shared" si="8"/>
        <v>1</v>
      </c>
      <c r="M9" s="10" t="b">
        <f t="shared" si="9"/>
        <v>1</v>
      </c>
      <c r="N9" s="11">
        <f t="shared" si="10"/>
        <v>7</v>
      </c>
    </row>
    <row r="10" spans="1:14" ht="15.75" hidden="1">
      <c r="A10" t="str">
        <f t="shared" si="0"/>
        <v>73-02</v>
      </c>
      <c r="B10" s="7">
        <v>73</v>
      </c>
      <c r="C10" s="2" t="s">
        <v>16</v>
      </c>
      <c r="D10" s="8" t="s">
        <v>17</v>
      </c>
      <c r="E10" s="9" t="b">
        <f t="shared" si="1"/>
        <v>1</v>
      </c>
      <c r="F10" s="9" t="b">
        <f t="shared" si="2"/>
        <v>1</v>
      </c>
      <c r="G10" s="9" t="b">
        <f t="shared" si="3"/>
        <v>1</v>
      </c>
      <c r="H10" s="9" t="str">
        <f t="shared" si="4"/>
        <v xml:space="preserve"> </v>
      </c>
      <c r="I10" s="9" t="str">
        <f t="shared" si="5"/>
        <v xml:space="preserve"> </v>
      </c>
      <c r="J10" s="9" t="str">
        <f t="shared" si="6"/>
        <v xml:space="preserve"> </v>
      </c>
      <c r="K10" s="9" t="str">
        <f t="shared" si="7"/>
        <v xml:space="preserve"> </v>
      </c>
      <c r="L10" s="9" t="str">
        <f t="shared" si="8"/>
        <v xml:space="preserve"> </v>
      </c>
      <c r="M10" s="9" t="str">
        <f t="shared" si="9"/>
        <v xml:space="preserve"> </v>
      </c>
      <c r="N10">
        <f t="shared" si="10"/>
        <v>3</v>
      </c>
    </row>
    <row r="11" spans="1:14" ht="31.5" hidden="1">
      <c r="A11" t="str">
        <f t="shared" si="0"/>
        <v>88-02</v>
      </c>
      <c r="B11" s="7">
        <v>88</v>
      </c>
      <c r="C11" s="2" t="s">
        <v>16</v>
      </c>
      <c r="D11" s="8" t="s">
        <v>18</v>
      </c>
      <c r="E11" s="9" t="str">
        <f t="shared" si="1"/>
        <v xml:space="preserve"> </v>
      </c>
      <c r="F11" s="9" t="b">
        <f t="shared" si="2"/>
        <v>1</v>
      </c>
      <c r="G11" s="9" t="b">
        <f t="shared" si="3"/>
        <v>1</v>
      </c>
      <c r="H11" s="9" t="b">
        <f t="shared" si="4"/>
        <v>1</v>
      </c>
      <c r="I11" s="9" t="str">
        <f t="shared" si="5"/>
        <v xml:space="preserve"> </v>
      </c>
      <c r="J11" s="9" t="str">
        <f t="shared" si="6"/>
        <v xml:space="preserve"> </v>
      </c>
      <c r="K11" s="9" t="str">
        <f t="shared" si="7"/>
        <v xml:space="preserve"> </v>
      </c>
      <c r="L11" s="9" t="str">
        <f t="shared" si="8"/>
        <v xml:space="preserve"> </v>
      </c>
      <c r="M11" s="9" t="str">
        <f t="shared" si="9"/>
        <v xml:space="preserve"> </v>
      </c>
      <c r="N11">
        <f t="shared" si="10"/>
        <v>3</v>
      </c>
    </row>
    <row r="12" spans="1:14" ht="15.75" hidden="1">
      <c r="A12" t="str">
        <f t="shared" si="0"/>
        <v>101-04</v>
      </c>
      <c r="B12" s="7">
        <v>101</v>
      </c>
      <c r="C12" s="2" t="s">
        <v>19</v>
      </c>
      <c r="D12" s="8" t="s">
        <v>20</v>
      </c>
      <c r="E12" s="9" t="str">
        <f t="shared" si="1"/>
        <v xml:space="preserve"> </v>
      </c>
      <c r="F12" s="9" t="b">
        <f t="shared" si="2"/>
        <v>1</v>
      </c>
      <c r="G12" s="9" t="b">
        <f t="shared" si="3"/>
        <v>1</v>
      </c>
      <c r="H12" s="9" t="b">
        <f t="shared" si="4"/>
        <v>1</v>
      </c>
      <c r="I12" s="9" t="str">
        <f t="shared" si="5"/>
        <v xml:space="preserve"> </v>
      </c>
      <c r="J12" s="9" t="str">
        <f t="shared" si="6"/>
        <v xml:space="preserve"> </v>
      </c>
      <c r="K12" s="9" t="str">
        <f t="shared" si="7"/>
        <v xml:space="preserve"> </v>
      </c>
      <c r="L12" s="9" t="str">
        <f t="shared" si="8"/>
        <v xml:space="preserve"> </v>
      </c>
      <c r="M12" s="9" t="str">
        <f t="shared" si="9"/>
        <v xml:space="preserve"> </v>
      </c>
      <c r="N12">
        <f t="shared" si="10"/>
        <v>3</v>
      </c>
    </row>
    <row r="13" spans="1:14" ht="21">
      <c r="A13" t="str">
        <f t="shared" si="0"/>
        <v>108-05</v>
      </c>
      <c r="B13" s="2">
        <v>108</v>
      </c>
      <c r="C13" s="2" t="s">
        <v>21</v>
      </c>
      <c r="D13" s="23" t="s">
        <v>22</v>
      </c>
      <c r="E13" s="9" t="str">
        <f t="shared" si="1"/>
        <v xml:space="preserve"> </v>
      </c>
      <c r="F13" s="9" t="b">
        <f t="shared" si="2"/>
        <v>1</v>
      </c>
      <c r="G13" s="9" t="b">
        <f t="shared" si="3"/>
        <v>1</v>
      </c>
      <c r="H13" s="9" t="b">
        <f t="shared" si="4"/>
        <v>1</v>
      </c>
      <c r="I13" s="9" t="b">
        <f t="shared" si="5"/>
        <v>1</v>
      </c>
      <c r="J13" s="9" t="b">
        <f t="shared" si="6"/>
        <v>1</v>
      </c>
      <c r="K13" s="10" t="b">
        <f t="shared" si="7"/>
        <v>1</v>
      </c>
      <c r="L13" s="10" t="b">
        <f t="shared" si="8"/>
        <v>1</v>
      </c>
      <c r="M13" s="10" t="b">
        <f t="shared" si="9"/>
        <v>1</v>
      </c>
      <c r="N13" s="11">
        <f t="shared" si="10"/>
        <v>8</v>
      </c>
    </row>
    <row r="14" spans="1:14" ht="31.5" hidden="1">
      <c r="A14" t="str">
        <f t="shared" si="0"/>
        <v>112-05</v>
      </c>
      <c r="B14" s="2">
        <v>112</v>
      </c>
      <c r="C14" s="2" t="s">
        <v>21</v>
      </c>
      <c r="D14" s="8" t="s">
        <v>23</v>
      </c>
      <c r="E14" s="9" t="str">
        <f t="shared" si="1"/>
        <v xml:space="preserve"> </v>
      </c>
      <c r="F14" s="9" t="b">
        <f t="shared" si="2"/>
        <v>1</v>
      </c>
      <c r="G14" s="9" t="str">
        <f t="shared" si="3"/>
        <v xml:space="preserve"> </v>
      </c>
      <c r="H14" s="9" t="str">
        <f t="shared" si="4"/>
        <v xml:space="preserve"> </v>
      </c>
      <c r="I14" s="9" t="str">
        <f t="shared" si="5"/>
        <v xml:space="preserve"> </v>
      </c>
      <c r="J14" s="9" t="str">
        <f t="shared" si="6"/>
        <v xml:space="preserve"> </v>
      </c>
      <c r="K14" s="9" t="str">
        <f t="shared" si="7"/>
        <v xml:space="preserve"> </v>
      </c>
      <c r="L14" s="9" t="str">
        <f t="shared" si="8"/>
        <v xml:space="preserve"> </v>
      </c>
      <c r="M14" s="9" t="str">
        <f t="shared" si="9"/>
        <v xml:space="preserve"> </v>
      </c>
      <c r="N14">
        <f t="shared" si="10"/>
        <v>1</v>
      </c>
    </row>
    <row r="15" spans="1:14" ht="38.25">
      <c r="A15" t="str">
        <f t="shared" si="0"/>
        <v>113-05</v>
      </c>
      <c r="B15" s="2">
        <v>113</v>
      </c>
      <c r="C15" s="2" t="s">
        <v>21</v>
      </c>
      <c r="D15" s="23" t="s">
        <v>24</v>
      </c>
      <c r="E15" s="9" t="str">
        <f t="shared" si="1"/>
        <v xml:space="preserve"> </v>
      </c>
      <c r="F15" s="9" t="b">
        <f t="shared" si="2"/>
        <v>1</v>
      </c>
      <c r="G15" s="9" t="b">
        <f t="shared" si="3"/>
        <v>1</v>
      </c>
      <c r="H15" s="9" t="b">
        <f t="shared" si="4"/>
        <v>1</v>
      </c>
      <c r="I15" s="9" t="b">
        <f t="shared" si="5"/>
        <v>1</v>
      </c>
      <c r="J15" s="9" t="b">
        <f t="shared" si="6"/>
        <v>1</v>
      </c>
      <c r="K15" s="10" t="b">
        <f t="shared" si="7"/>
        <v>1</v>
      </c>
      <c r="L15" s="10" t="b">
        <f t="shared" si="8"/>
        <v>1</v>
      </c>
      <c r="M15" s="10" t="b">
        <f t="shared" si="9"/>
        <v>1</v>
      </c>
      <c r="N15" s="11">
        <f t="shared" si="10"/>
        <v>8</v>
      </c>
    </row>
    <row r="16" spans="1:14" ht="21">
      <c r="A16" t="str">
        <f t="shared" si="0"/>
        <v>116-05</v>
      </c>
      <c r="B16" s="2">
        <v>116</v>
      </c>
      <c r="C16" s="2" t="s">
        <v>21</v>
      </c>
      <c r="D16" s="23" t="s">
        <v>25</v>
      </c>
      <c r="E16" s="9" t="str">
        <f t="shared" si="1"/>
        <v xml:space="preserve"> </v>
      </c>
      <c r="F16" s="9" t="b">
        <f t="shared" si="2"/>
        <v>1</v>
      </c>
      <c r="G16" s="9" t="b">
        <f t="shared" si="3"/>
        <v>1</v>
      </c>
      <c r="H16" s="9" t="b">
        <f t="shared" si="4"/>
        <v>1</v>
      </c>
      <c r="I16" s="9" t="b">
        <f t="shared" si="5"/>
        <v>1</v>
      </c>
      <c r="J16" s="9" t="b">
        <f t="shared" si="6"/>
        <v>1</v>
      </c>
      <c r="K16" s="10" t="b">
        <f t="shared" si="7"/>
        <v>1</v>
      </c>
      <c r="L16" s="10" t="b">
        <f t="shared" si="8"/>
        <v>1</v>
      </c>
      <c r="M16" s="10" t="b">
        <f t="shared" si="9"/>
        <v>1</v>
      </c>
      <c r="N16" s="11">
        <f t="shared" si="10"/>
        <v>8</v>
      </c>
    </row>
    <row r="17" spans="1:14" ht="31.5" hidden="1">
      <c r="A17" t="str">
        <f t="shared" si="0"/>
        <v>117-05</v>
      </c>
      <c r="B17" s="2">
        <v>117</v>
      </c>
      <c r="C17" s="2" t="s">
        <v>21</v>
      </c>
      <c r="D17" s="8" t="s">
        <v>26</v>
      </c>
      <c r="E17" s="9" t="str">
        <f t="shared" si="1"/>
        <v xml:space="preserve"> </v>
      </c>
      <c r="F17" s="9" t="b">
        <f t="shared" si="2"/>
        <v>1</v>
      </c>
      <c r="G17" s="9" t="b">
        <f t="shared" si="3"/>
        <v>1</v>
      </c>
      <c r="H17" s="9" t="str">
        <f t="shared" si="4"/>
        <v xml:space="preserve"> </v>
      </c>
      <c r="I17" s="9" t="str">
        <f t="shared" si="5"/>
        <v xml:space="preserve"> </v>
      </c>
      <c r="J17" s="9" t="str">
        <f t="shared" si="6"/>
        <v xml:space="preserve"> </v>
      </c>
      <c r="K17" s="9" t="str">
        <f t="shared" si="7"/>
        <v xml:space="preserve"> </v>
      </c>
      <c r="L17" s="9" t="str">
        <f t="shared" si="8"/>
        <v xml:space="preserve"> </v>
      </c>
      <c r="M17" s="9" t="str">
        <f t="shared" si="9"/>
        <v xml:space="preserve"> </v>
      </c>
      <c r="N17">
        <f t="shared" si="10"/>
        <v>2</v>
      </c>
    </row>
    <row r="18" spans="1:14" ht="15.75" hidden="1">
      <c r="A18" t="str">
        <f t="shared" si="0"/>
        <v>123-05</v>
      </c>
      <c r="B18" s="2">
        <v>123</v>
      </c>
      <c r="C18" s="2" t="s">
        <v>21</v>
      </c>
      <c r="D18" s="8" t="s">
        <v>27</v>
      </c>
      <c r="E18" s="9" t="str">
        <f t="shared" si="1"/>
        <v xml:space="preserve"> </v>
      </c>
      <c r="F18" s="9" t="b">
        <f t="shared" si="2"/>
        <v>1</v>
      </c>
      <c r="G18" s="9" t="b">
        <f t="shared" si="3"/>
        <v>1</v>
      </c>
      <c r="H18" s="9" t="str">
        <f t="shared" si="4"/>
        <v xml:space="preserve"> </v>
      </c>
      <c r="I18" s="9" t="str">
        <f t="shared" si="5"/>
        <v xml:space="preserve"> </v>
      </c>
      <c r="J18" s="9" t="str">
        <f t="shared" si="6"/>
        <v xml:space="preserve"> </v>
      </c>
      <c r="K18" s="9" t="str">
        <f t="shared" si="7"/>
        <v xml:space="preserve"> </v>
      </c>
      <c r="L18" s="9" t="str">
        <f t="shared" si="8"/>
        <v xml:space="preserve"> </v>
      </c>
      <c r="M18" s="9" t="str">
        <f t="shared" si="9"/>
        <v xml:space="preserve"> </v>
      </c>
      <c r="N18">
        <f t="shared" si="10"/>
        <v>2</v>
      </c>
    </row>
    <row r="19" spans="1:14" ht="38.25">
      <c r="A19" t="str">
        <f t="shared" si="0"/>
        <v>124-05</v>
      </c>
      <c r="B19" s="2">
        <v>124</v>
      </c>
      <c r="C19" s="2" t="s">
        <v>21</v>
      </c>
      <c r="D19" s="23" t="s">
        <v>28</v>
      </c>
      <c r="E19" s="9" t="str">
        <f t="shared" si="1"/>
        <v xml:space="preserve"> </v>
      </c>
      <c r="F19" s="9" t="b">
        <f t="shared" si="2"/>
        <v>1</v>
      </c>
      <c r="G19" s="9" t="b">
        <f t="shared" si="3"/>
        <v>1</v>
      </c>
      <c r="H19" s="9" t="b">
        <f t="shared" si="4"/>
        <v>1</v>
      </c>
      <c r="I19" s="9" t="b">
        <f t="shared" si="5"/>
        <v>1</v>
      </c>
      <c r="J19" s="9" t="b">
        <f t="shared" si="6"/>
        <v>1</v>
      </c>
      <c r="K19" s="10" t="b">
        <f t="shared" si="7"/>
        <v>1</v>
      </c>
      <c r="L19" s="10" t="b">
        <f t="shared" si="8"/>
        <v>1</v>
      </c>
      <c r="M19" s="10" t="b">
        <f t="shared" si="9"/>
        <v>1</v>
      </c>
      <c r="N19" s="11">
        <f t="shared" si="10"/>
        <v>8</v>
      </c>
    </row>
    <row r="20" spans="1:14" ht="31.5" hidden="1">
      <c r="A20" t="str">
        <f t="shared" si="0"/>
        <v>125-12</v>
      </c>
      <c r="B20" s="2">
        <v>125</v>
      </c>
      <c r="C20" s="2">
        <v>12</v>
      </c>
      <c r="D20" s="8" t="s">
        <v>29</v>
      </c>
      <c r="E20" s="9" t="str">
        <f t="shared" si="1"/>
        <v xml:space="preserve"> </v>
      </c>
      <c r="F20" s="9" t="str">
        <f t="shared" si="2"/>
        <v xml:space="preserve"> </v>
      </c>
      <c r="G20" s="9" t="str">
        <f t="shared" si="3"/>
        <v xml:space="preserve"> </v>
      </c>
      <c r="H20" s="9" t="str">
        <f t="shared" si="4"/>
        <v xml:space="preserve"> </v>
      </c>
      <c r="I20" s="9" t="str">
        <f t="shared" si="5"/>
        <v xml:space="preserve"> </v>
      </c>
      <c r="J20" s="9" t="str">
        <f t="shared" si="6"/>
        <v xml:space="preserve"> </v>
      </c>
      <c r="K20" s="9" t="str">
        <f t="shared" si="7"/>
        <v xml:space="preserve"> </v>
      </c>
      <c r="L20" s="9" t="str">
        <f t="shared" si="8"/>
        <v xml:space="preserve"> </v>
      </c>
      <c r="M20" s="9" t="b">
        <f t="shared" si="9"/>
        <v>1</v>
      </c>
      <c r="N20">
        <f t="shared" si="10"/>
        <v>1</v>
      </c>
    </row>
    <row r="21" spans="1:14" ht="37.5">
      <c r="A21" t="str">
        <f t="shared" si="0"/>
        <v>125-06</v>
      </c>
      <c r="B21" s="7">
        <v>125</v>
      </c>
      <c r="C21" s="2" t="s">
        <v>12</v>
      </c>
      <c r="D21" s="24" t="s">
        <v>30</v>
      </c>
      <c r="E21" s="9" t="str">
        <f t="shared" si="1"/>
        <v xml:space="preserve"> </v>
      </c>
      <c r="F21" s="9" t="str">
        <f t="shared" si="2"/>
        <v xml:space="preserve"> </v>
      </c>
      <c r="G21" s="9" t="str">
        <f t="shared" si="3"/>
        <v xml:space="preserve"> </v>
      </c>
      <c r="H21" s="9" t="b">
        <f t="shared" si="4"/>
        <v>1</v>
      </c>
      <c r="I21" s="9" t="b">
        <f t="shared" si="5"/>
        <v>1</v>
      </c>
      <c r="J21" s="9" t="b">
        <f t="shared" si="6"/>
        <v>1</v>
      </c>
      <c r="K21" s="9" t="b">
        <f t="shared" si="7"/>
        <v>1</v>
      </c>
      <c r="L21" s="9" t="b">
        <f t="shared" si="8"/>
        <v>1</v>
      </c>
      <c r="M21" s="9" t="str">
        <f t="shared" si="9"/>
        <v xml:space="preserve"> </v>
      </c>
      <c r="N21" s="36">
        <f t="shared" si="10"/>
        <v>5</v>
      </c>
    </row>
    <row r="22" spans="1:14" ht="18.75">
      <c r="A22" t="str">
        <f t="shared" si="0"/>
        <v>126-06</v>
      </c>
      <c r="B22" s="7">
        <v>126</v>
      </c>
      <c r="C22" s="2" t="s">
        <v>12</v>
      </c>
      <c r="D22" s="24" t="s">
        <v>31</v>
      </c>
      <c r="E22" s="9" t="str">
        <f t="shared" si="1"/>
        <v xml:space="preserve"> </v>
      </c>
      <c r="F22" s="9" t="str">
        <f t="shared" si="2"/>
        <v xml:space="preserve"> </v>
      </c>
      <c r="G22" s="9" t="str">
        <f t="shared" si="3"/>
        <v xml:space="preserve"> </v>
      </c>
      <c r="H22" s="9" t="b">
        <f t="shared" si="4"/>
        <v>1</v>
      </c>
      <c r="I22" s="9" t="b">
        <f t="shared" si="5"/>
        <v>1</v>
      </c>
      <c r="J22" s="9" t="b">
        <f t="shared" si="6"/>
        <v>1</v>
      </c>
      <c r="K22" s="9" t="b">
        <f t="shared" si="7"/>
        <v>1</v>
      </c>
      <c r="L22" s="9" t="b">
        <f t="shared" si="8"/>
        <v>1</v>
      </c>
      <c r="M22" s="9" t="str">
        <f t="shared" si="9"/>
        <v xml:space="preserve"> </v>
      </c>
      <c r="N22" s="36">
        <f t="shared" si="10"/>
        <v>5</v>
      </c>
    </row>
    <row r="23" spans="1:14" ht="37.5">
      <c r="A23" t="str">
        <f t="shared" si="0"/>
        <v>132-08</v>
      </c>
      <c r="B23" s="7">
        <v>132</v>
      </c>
      <c r="C23" s="2" t="s">
        <v>32</v>
      </c>
      <c r="D23" s="25" t="s">
        <v>33</v>
      </c>
      <c r="E23" s="9" t="str">
        <f t="shared" si="1"/>
        <v xml:space="preserve"> </v>
      </c>
      <c r="F23" s="9" t="str">
        <f t="shared" si="2"/>
        <v xml:space="preserve"> </v>
      </c>
      <c r="G23" s="9" t="str">
        <f t="shared" si="3"/>
        <v xml:space="preserve"> </v>
      </c>
      <c r="H23" s="9" t="str">
        <f t="shared" si="4"/>
        <v xml:space="preserve"> </v>
      </c>
      <c r="I23" s="9" t="b">
        <f t="shared" si="5"/>
        <v>1</v>
      </c>
      <c r="J23" s="9" t="b">
        <f t="shared" si="6"/>
        <v>1</v>
      </c>
      <c r="K23" s="9" t="b">
        <f t="shared" si="7"/>
        <v>1</v>
      </c>
      <c r="L23" s="9" t="b">
        <f t="shared" si="8"/>
        <v>1</v>
      </c>
      <c r="M23" s="9" t="b">
        <f t="shared" si="9"/>
        <v>1</v>
      </c>
      <c r="N23" s="36">
        <f t="shared" si="10"/>
        <v>5</v>
      </c>
    </row>
    <row r="24" spans="1:14" ht="18.75">
      <c r="A24" t="str">
        <f t="shared" si="0"/>
        <v>136-08</v>
      </c>
      <c r="B24" s="7">
        <v>136</v>
      </c>
      <c r="C24" s="2" t="s">
        <v>32</v>
      </c>
      <c r="D24" s="25" t="s">
        <v>34</v>
      </c>
      <c r="E24" s="9" t="str">
        <f t="shared" si="1"/>
        <v xml:space="preserve"> </v>
      </c>
      <c r="F24" s="9" t="str">
        <f t="shared" si="2"/>
        <v xml:space="preserve"> </v>
      </c>
      <c r="G24" s="9" t="str">
        <f t="shared" si="3"/>
        <v xml:space="preserve"> </v>
      </c>
      <c r="H24" s="9" t="str">
        <f t="shared" si="4"/>
        <v xml:space="preserve"> </v>
      </c>
      <c r="I24" s="9" t="b">
        <f t="shared" si="5"/>
        <v>1</v>
      </c>
      <c r="J24" s="9" t="b">
        <f t="shared" si="6"/>
        <v>1</v>
      </c>
      <c r="K24" s="9" t="b">
        <f t="shared" si="7"/>
        <v>1</v>
      </c>
      <c r="L24" s="9" t="b">
        <f t="shared" si="8"/>
        <v>1</v>
      </c>
      <c r="M24" s="9" t="b">
        <f t="shared" si="9"/>
        <v>1</v>
      </c>
      <c r="N24" s="36">
        <f t="shared" si="10"/>
        <v>5</v>
      </c>
    </row>
    <row r="25" spans="1:14" ht="31.5" hidden="1">
      <c r="A25" t="str">
        <f t="shared" si="0"/>
        <v>136-12</v>
      </c>
      <c r="B25" s="2">
        <v>136</v>
      </c>
      <c r="C25" s="2">
        <v>12</v>
      </c>
      <c r="D25" s="8" t="s">
        <v>35</v>
      </c>
      <c r="E25" s="9" t="str">
        <f t="shared" si="1"/>
        <v xml:space="preserve"> </v>
      </c>
      <c r="F25" s="9" t="str">
        <f t="shared" si="2"/>
        <v xml:space="preserve"> </v>
      </c>
      <c r="G25" s="9" t="str">
        <f t="shared" si="3"/>
        <v xml:space="preserve"> </v>
      </c>
      <c r="H25" s="9" t="str">
        <f t="shared" si="4"/>
        <v xml:space="preserve"> </v>
      </c>
      <c r="I25" s="9" t="str">
        <f t="shared" si="5"/>
        <v xml:space="preserve"> </v>
      </c>
      <c r="J25" s="9" t="str">
        <f t="shared" si="6"/>
        <v xml:space="preserve"> </v>
      </c>
      <c r="K25" s="9" t="str">
        <f t="shared" si="7"/>
        <v xml:space="preserve"> </v>
      </c>
      <c r="L25" s="9" t="str">
        <f t="shared" si="8"/>
        <v xml:space="preserve"> </v>
      </c>
      <c r="M25" s="9" t="b">
        <f t="shared" si="9"/>
        <v>1</v>
      </c>
      <c r="N25">
        <f t="shared" si="10"/>
        <v>1</v>
      </c>
    </row>
    <row r="26" spans="1:14" ht="37.5">
      <c r="A26" t="str">
        <f t="shared" si="0"/>
        <v>140-09</v>
      </c>
      <c r="B26" s="7">
        <v>140</v>
      </c>
      <c r="C26" s="2" t="s">
        <v>36</v>
      </c>
      <c r="D26" s="26" t="s">
        <v>37</v>
      </c>
      <c r="E26" s="9" t="str">
        <f t="shared" si="1"/>
        <v xml:space="preserve"> </v>
      </c>
      <c r="F26" s="9" t="str">
        <f t="shared" si="2"/>
        <v xml:space="preserve"> </v>
      </c>
      <c r="G26" s="9" t="str">
        <f t="shared" si="3"/>
        <v xml:space="preserve"> </v>
      </c>
      <c r="H26" s="9" t="str">
        <f t="shared" si="4"/>
        <v xml:space="preserve"> </v>
      </c>
      <c r="I26" s="9" t="str">
        <f t="shared" si="5"/>
        <v xml:space="preserve"> </v>
      </c>
      <c r="J26" s="9" t="str">
        <f t="shared" si="6"/>
        <v xml:space="preserve"> </v>
      </c>
      <c r="K26" s="9" t="b">
        <f t="shared" si="7"/>
        <v>1</v>
      </c>
      <c r="L26" s="9" t="str">
        <f t="shared" si="8"/>
        <v xml:space="preserve"> </v>
      </c>
      <c r="M26" s="9" t="str">
        <f t="shared" si="9"/>
        <v xml:space="preserve"> </v>
      </c>
      <c r="N26" s="36">
        <f t="shared" si="10"/>
        <v>1</v>
      </c>
    </row>
    <row r="27" spans="1:14" ht="15.75" hidden="1">
      <c r="A27" t="str">
        <f t="shared" si="0"/>
        <v>8-03</v>
      </c>
      <c r="B27" s="7">
        <v>8</v>
      </c>
      <c r="C27" s="2" t="s">
        <v>5</v>
      </c>
      <c r="D27" s="12" t="s">
        <v>38</v>
      </c>
      <c r="E27" s="9" t="b">
        <f t="shared" si="1"/>
        <v>1</v>
      </c>
      <c r="F27" s="9" t="b">
        <f t="shared" si="2"/>
        <v>1</v>
      </c>
      <c r="G27" s="9" t="str">
        <f t="shared" si="3"/>
        <v xml:space="preserve"> </v>
      </c>
      <c r="H27" s="9" t="str">
        <f t="shared" si="4"/>
        <v xml:space="preserve"> </v>
      </c>
      <c r="I27" s="9" t="str">
        <f t="shared" si="5"/>
        <v xml:space="preserve"> </v>
      </c>
      <c r="J27" s="9" t="str">
        <f t="shared" si="6"/>
        <v xml:space="preserve"> </v>
      </c>
      <c r="K27" s="9" t="str">
        <f t="shared" si="7"/>
        <v xml:space="preserve"> </v>
      </c>
      <c r="L27" s="9" t="str">
        <f t="shared" si="8"/>
        <v xml:space="preserve"> </v>
      </c>
      <c r="M27" s="9" t="str">
        <f t="shared" si="9"/>
        <v xml:space="preserve"> </v>
      </c>
      <c r="N27">
        <f t="shared" si="10"/>
        <v>2</v>
      </c>
    </row>
    <row r="28" spans="1:14" ht="15.75" hidden="1">
      <c r="A28" t="str">
        <f t="shared" si="0"/>
        <v>9-03</v>
      </c>
      <c r="B28" s="7">
        <v>9</v>
      </c>
      <c r="C28" s="2" t="s">
        <v>5</v>
      </c>
      <c r="D28" s="12" t="s">
        <v>39</v>
      </c>
      <c r="E28" s="9" t="str">
        <f t="shared" si="1"/>
        <v xml:space="preserve"> </v>
      </c>
      <c r="F28" s="9" t="b">
        <f t="shared" si="2"/>
        <v>1</v>
      </c>
      <c r="G28" s="9" t="b">
        <f t="shared" si="3"/>
        <v>1</v>
      </c>
      <c r="H28" s="9" t="str">
        <f t="shared" si="4"/>
        <v xml:space="preserve"> </v>
      </c>
      <c r="I28" s="9" t="str">
        <f t="shared" si="5"/>
        <v xml:space="preserve"> </v>
      </c>
      <c r="J28" s="9" t="str">
        <f t="shared" si="6"/>
        <v xml:space="preserve"> </v>
      </c>
      <c r="K28" s="9" t="str">
        <f t="shared" si="7"/>
        <v xml:space="preserve"> </v>
      </c>
      <c r="L28" s="9" t="str">
        <f t="shared" si="8"/>
        <v xml:space="preserve"> </v>
      </c>
      <c r="M28" s="9" t="str">
        <f t="shared" si="9"/>
        <v xml:space="preserve"> </v>
      </c>
      <c r="N28">
        <f t="shared" si="10"/>
        <v>2</v>
      </c>
    </row>
    <row r="29" spans="1:14" ht="21" hidden="1">
      <c r="A29" t="str">
        <f t="shared" si="0"/>
        <v>10-03</v>
      </c>
      <c r="B29" s="7">
        <v>10</v>
      </c>
      <c r="C29" s="2" t="s">
        <v>5</v>
      </c>
      <c r="D29" s="13" t="s">
        <v>40</v>
      </c>
      <c r="E29" s="9" t="b">
        <f t="shared" si="1"/>
        <v>1</v>
      </c>
      <c r="F29" s="9" t="b">
        <f t="shared" si="2"/>
        <v>1</v>
      </c>
      <c r="G29" s="9" t="b">
        <f t="shared" si="3"/>
        <v>1</v>
      </c>
      <c r="H29" s="9" t="b">
        <f t="shared" si="4"/>
        <v>1</v>
      </c>
      <c r="I29" s="9" t="b">
        <f t="shared" si="5"/>
        <v>1</v>
      </c>
      <c r="J29" s="9" t="b">
        <f t="shared" si="6"/>
        <v>1</v>
      </c>
      <c r="K29" s="10" t="str">
        <f t="shared" si="7"/>
        <v xml:space="preserve"> </v>
      </c>
      <c r="L29" s="10" t="str">
        <f t="shared" si="8"/>
        <v xml:space="preserve"> </v>
      </c>
      <c r="M29" s="10" t="str">
        <f t="shared" si="9"/>
        <v xml:space="preserve"> </v>
      </c>
      <c r="N29" s="11">
        <f t="shared" si="10"/>
        <v>6</v>
      </c>
    </row>
    <row r="30" spans="1:14" ht="15.75" hidden="1">
      <c r="A30" t="str">
        <f t="shared" si="0"/>
        <v>12-01</v>
      </c>
      <c r="B30" s="7">
        <v>12</v>
      </c>
      <c r="C30" s="2" t="s">
        <v>7</v>
      </c>
      <c r="D30" s="12" t="s">
        <v>41</v>
      </c>
      <c r="E30" s="9" t="b">
        <f t="shared" si="1"/>
        <v>1</v>
      </c>
      <c r="F30" s="9" t="b">
        <f t="shared" si="2"/>
        <v>1</v>
      </c>
      <c r="G30" s="9" t="b">
        <f t="shared" si="3"/>
        <v>1</v>
      </c>
      <c r="H30" s="9" t="str">
        <f t="shared" si="4"/>
        <v xml:space="preserve"> </v>
      </c>
      <c r="I30" s="9" t="str">
        <f t="shared" si="5"/>
        <v xml:space="preserve"> </v>
      </c>
      <c r="J30" s="9" t="str">
        <f t="shared" si="6"/>
        <v xml:space="preserve"> </v>
      </c>
      <c r="K30" s="9" t="str">
        <f t="shared" si="7"/>
        <v xml:space="preserve"> </v>
      </c>
      <c r="L30" s="9" t="str">
        <f t="shared" si="8"/>
        <v xml:space="preserve"> </v>
      </c>
      <c r="M30" s="9" t="str">
        <f t="shared" si="9"/>
        <v xml:space="preserve"> </v>
      </c>
      <c r="N30">
        <f t="shared" si="10"/>
        <v>3</v>
      </c>
    </row>
    <row r="31" spans="1:14" ht="15.75" hidden="1">
      <c r="A31" t="str">
        <f t="shared" si="0"/>
        <v>13-01</v>
      </c>
      <c r="B31" s="7">
        <v>13</v>
      </c>
      <c r="C31" s="2" t="s">
        <v>7</v>
      </c>
      <c r="D31" s="12" t="s">
        <v>42</v>
      </c>
      <c r="E31" s="9" t="b">
        <f t="shared" si="1"/>
        <v>1</v>
      </c>
      <c r="F31" s="9" t="b">
        <f t="shared" si="2"/>
        <v>1</v>
      </c>
      <c r="G31" s="9" t="b">
        <f t="shared" si="3"/>
        <v>1</v>
      </c>
      <c r="H31" s="9" t="b">
        <f t="shared" si="4"/>
        <v>1</v>
      </c>
      <c r="I31" s="9" t="str">
        <f t="shared" si="5"/>
        <v xml:space="preserve"> </v>
      </c>
      <c r="J31" s="9" t="str">
        <f t="shared" si="6"/>
        <v xml:space="preserve"> </v>
      </c>
      <c r="K31" s="9" t="str">
        <f t="shared" si="7"/>
        <v xml:space="preserve"> </v>
      </c>
      <c r="L31" s="9" t="str">
        <f t="shared" si="8"/>
        <v xml:space="preserve"> </v>
      </c>
      <c r="M31" s="9" t="str">
        <f t="shared" si="9"/>
        <v xml:space="preserve"> </v>
      </c>
      <c r="N31">
        <f t="shared" si="10"/>
        <v>4</v>
      </c>
    </row>
    <row r="32" spans="1:14" ht="21">
      <c r="A32" t="str">
        <f t="shared" si="0"/>
        <v>30-01</v>
      </c>
      <c r="B32" s="7">
        <v>30</v>
      </c>
      <c r="C32" s="2" t="s">
        <v>7</v>
      </c>
      <c r="D32" s="27" t="s">
        <v>43</v>
      </c>
      <c r="E32" s="9" t="str">
        <f t="shared" si="1"/>
        <v xml:space="preserve"> </v>
      </c>
      <c r="F32" s="9" t="b">
        <f t="shared" si="2"/>
        <v>1</v>
      </c>
      <c r="G32" s="9" t="b">
        <f t="shared" si="3"/>
        <v>1</v>
      </c>
      <c r="H32" s="9" t="b">
        <f t="shared" si="4"/>
        <v>1</v>
      </c>
      <c r="I32" s="9" t="b">
        <f t="shared" si="5"/>
        <v>1</v>
      </c>
      <c r="J32" s="9" t="b">
        <f t="shared" si="6"/>
        <v>1</v>
      </c>
      <c r="K32" s="10" t="b">
        <f t="shared" si="7"/>
        <v>1</v>
      </c>
      <c r="L32" s="10" t="b">
        <f t="shared" si="8"/>
        <v>1</v>
      </c>
      <c r="M32" s="10" t="b">
        <f t="shared" si="9"/>
        <v>1</v>
      </c>
      <c r="N32" s="11">
        <f t="shared" si="10"/>
        <v>8</v>
      </c>
    </row>
    <row r="33" spans="1:14" ht="15.75" hidden="1">
      <c r="A33" t="str">
        <f t="shared" si="0"/>
        <v>31-06</v>
      </c>
      <c r="B33" s="2">
        <v>31</v>
      </c>
      <c r="C33" s="2" t="s">
        <v>12</v>
      </c>
      <c r="D33" s="12" t="s">
        <v>44</v>
      </c>
      <c r="E33" s="9" t="str">
        <f t="shared" si="1"/>
        <v xml:space="preserve"> </v>
      </c>
      <c r="F33" s="9" t="str">
        <f t="shared" si="2"/>
        <v xml:space="preserve"> </v>
      </c>
      <c r="G33" s="9" t="b">
        <f t="shared" si="3"/>
        <v>1</v>
      </c>
      <c r="H33" s="9" t="str">
        <f t="shared" si="4"/>
        <v xml:space="preserve"> </v>
      </c>
      <c r="I33" s="9" t="str">
        <f t="shared" si="5"/>
        <v xml:space="preserve"> </v>
      </c>
      <c r="J33" s="9" t="str">
        <f t="shared" si="6"/>
        <v xml:space="preserve"> </v>
      </c>
      <c r="K33" s="9" t="str">
        <f t="shared" si="7"/>
        <v xml:space="preserve"> </v>
      </c>
      <c r="L33" s="9" t="str">
        <f t="shared" si="8"/>
        <v xml:space="preserve"> </v>
      </c>
      <c r="M33" s="9" t="str">
        <f t="shared" si="9"/>
        <v xml:space="preserve"> </v>
      </c>
      <c r="N33">
        <f t="shared" si="10"/>
        <v>1</v>
      </c>
    </row>
    <row r="34" spans="1:14" ht="31.5" hidden="1">
      <c r="A34" t="str">
        <f t="shared" si="0"/>
        <v>32-06</v>
      </c>
      <c r="B34" s="2">
        <v>32</v>
      </c>
      <c r="C34" s="2" t="s">
        <v>12</v>
      </c>
      <c r="D34" s="12" t="s">
        <v>45</v>
      </c>
      <c r="E34" s="9" t="str">
        <f t="shared" si="1"/>
        <v xml:space="preserve"> </v>
      </c>
      <c r="F34" s="9" t="str">
        <f t="shared" si="2"/>
        <v xml:space="preserve"> </v>
      </c>
      <c r="G34" s="9" t="b">
        <f t="shared" si="3"/>
        <v>1</v>
      </c>
      <c r="H34" s="9" t="str">
        <f t="shared" si="4"/>
        <v xml:space="preserve"> </v>
      </c>
      <c r="I34" s="9" t="str">
        <f t="shared" si="5"/>
        <v xml:space="preserve"> </v>
      </c>
      <c r="J34" s="9" t="str">
        <f t="shared" si="6"/>
        <v xml:space="preserve"> </v>
      </c>
      <c r="K34" s="9" t="str">
        <f t="shared" si="7"/>
        <v xml:space="preserve"> </v>
      </c>
      <c r="L34" s="9" t="str">
        <f t="shared" si="8"/>
        <v xml:space="preserve"> </v>
      </c>
      <c r="M34" s="9" t="str">
        <f t="shared" si="9"/>
        <v xml:space="preserve"> </v>
      </c>
      <c r="N34">
        <f t="shared" si="10"/>
        <v>1</v>
      </c>
    </row>
    <row r="35" spans="1:14" ht="21" hidden="1">
      <c r="A35" t="str">
        <f t="shared" si="0"/>
        <v>35-01</v>
      </c>
      <c r="B35" s="7">
        <v>35</v>
      </c>
      <c r="C35" s="2" t="s">
        <v>7</v>
      </c>
      <c r="D35" s="13" t="s">
        <v>46</v>
      </c>
      <c r="E35" s="9" t="b">
        <f t="shared" si="1"/>
        <v>1</v>
      </c>
      <c r="F35" s="9" t="b">
        <f t="shared" si="2"/>
        <v>1</v>
      </c>
      <c r="G35" s="9" t="b">
        <f t="shared" si="3"/>
        <v>1</v>
      </c>
      <c r="H35" s="9" t="b">
        <f t="shared" si="4"/>
        <v>1</v>
      </c>
      <c r="I35" s="9" t="b">
        <f t="shared" si="5"/>
        <v>1</v>
      </c>
      <c r="J35" s="9" t="b">
        <f t="shared" si="6"/>
        <v>1</v>
      </c>
      <c r="K35" s="10" t="str">
        <f t="shared" si="7"/>
        <v xml:space="preserve"> </v>
      </c>
      <c r="L35" s="10" t="str">
        <f t="shared" si="8"/>
        <v xml:space="preserve"> </v>
      </c>
      <c r="M35" s="10" t="str">
        <f t="shared" si="9"/>
        <v xml:space="preserve"> </v>
      </c>
      <c r="N35" s="11">
        <f t="shared" si="10"/>
        <v>6</v>
      </c>
    </row>
    <row r="36" spans="1:14" ht="15.75" hidden="1">
      <c r="A36" t="str">
        <f t="shared" si="0"/>
        <v>36-06</v>
      </c>
      <c r="B36" s="2">
        <v>36</v>
      </c>
      <c r="C36" s="2" t="s">
        <v>12</v>
      </c>
      <c r="D36" s="12" t="s">
        <v>47</v>
      </c>
      <c r="E36" s="9" t="str">
        <f t="shared" si="1"/>
        <v xml:space="preserve"> </v>
      </c>
      <c r="F36" s="9" t="str">
        <f t="shared" si="2"/>
        <v xml:space="preserve"> </v>
      </c>
      <c r="G36" s="9" t="b">
        <f t="shared" si="3"/>
        <v>1</v>
      </c>
      <c r="H36" s="9" t="str">
        <f t="shared" si="4"/>
        <v xml:space="preserve"> </v>
      </c>
      <c r="I36" s="9" t="str">
        <f t="shared" si="5"/>
        <v xml:space="preserve"> </v>
      </c>
      <c r="J36" s="9" t="str">
        <f t="shared" si="6"/>
        <v xml:space="preserve"> </v>
      </c>
      <c r="K36" s="9" t="str">
        <f t="shared" si="7"/>
        <v xml:space="preserve"> </v>
      </c>
      <c r="L36" s="9" t="str">
        <f t="shared" si="8"/>
        <v xml:space="preserve"> </v>
      </c>
      <c r="M36" s="9" t="str">
        <f t="shared" si="9"/>
        <v xml:space="preserve"> </v>
      </c>
      <c r="N36">
        <f t="shared" si="10"/>
        <v>1</v>
      </c>
    </row>
    <row r="37" spans="1:14" ht="31.5" hidden="1">
      <c r="A37" t="str">
        <f t="shared" si="0"/>
        <v>37-06</v>
      </c>
      <c r="B37" s="2">
        <v>37</v>
      </c>
      <c r="C37" s="2" t="s">
        <v>12</v>
      </c>
      <c r="D37" s="12" t="s">
        <v>48</v>
      </c>
      <c r="E37" s="9" t="str">
        <f t="shared" si="1"/>
        <v xml:space="preserve"> </v>
      </c>
      <c r="F37" s="9" t="str">
        <f t="shared" si="2"/>
        <v xml:space="preserve"> </v>
      </c>
      <c r="G37" s="9" t="b">
        <f t="shared" si="3"/>
        <v>1</v>
      </c>
      <c r="H37" s="9" t="str">
        <f t="shared" si="4"/>
        <v xml:space="preserve"> </v>
      </c>
      <c r="I37" s="9" t="str">
        <f t="shared" si="5"/>
        <v xml:space="preserve"> </v>
      </c>
      <c r="J37" s="9" t="str">
        <f t="shared" si="6"/>
        <v xml:space="preserve"> </v>
      </c>
      <c r="K37" s="9" t="str">
        <f t="shared" si="7"/>
        <v xml:space="preserve"> </v>
      </c>
      <c r="L37" s="9" t="str">
        <f t="shared" si="8"/>
        <v xml:space="preserve"> </v>
      </c>
      <c r="M37" s="9" t="str">
        <f t="shared" si="9"/>
        <v xml:space="preserve"> </v>
      </c>
      <c r="N37">
        <f t="shared" si="10"/>
        <v>1</v>
      </c>
    </row>
    <row r="38" spans="1:14" ht="15.75" hidden="1">
      <c r="A38" t="str">
        <f t="shared" si="0"/>
        <v>38-06</v>
      </c>
      <c r="B38" s="2">
        <v>38</v>
      </c>
      <c r="C38" s="2" t="s">
        <v>12</v>
      </c>
      <c r="D38" s="12" t="s">
        <v>49</v>
      </c>
      <c r="E38" s="9" t="str">
        <f t="shared" si="1"/>
        <v xml:space="preserve"> </v>
      </c>
      <c r="F38" s="9" t="str">
        <f t="shared" si="2"/>
        <v xml:space="preserve"> </v>
      </c>
      <c r="G38" s="9" t="b">
        <f t="shared" si="3"/>
        <v>1</v>
      </c>
      <c r="H38" s="9" t="str">
        <f t="shared" si="4"/>
        <v xml:space="preserve"> </v>
      </c>
      <c r="I38" s="9" t="str">
        <f t="shared" si="5"/>
        <v xml:space="preserve"> </v>
      </c>
      <c r="J38" s="9" t="str">
        <f t="shared" si="6"/>
        <v xml:space="preserve"> </v>
      </c>
      <c r="K38" s="9" t="str">
        <f t="shared" si="7"/>
        <v xml:space="preserve"> </v>
      </c>
      <c r="L38" s="9" t="str">
        <f t="shared" si="8"/>
        <v xml:space="preserve"> </v>
      </c>
      <c r="M38" s="9" t="str">
        <f t="shared" si="9"/>
        <v xml:space="preserve"> </v>
      </c>
      <c r="N38">
        <f t="shared" si="10"/>
        <v>1</v>
      </c>
    </row>
    <row r="39" spans="1:14" ht="31.5" hidden="1">
      <c r="A39" t="str">
        <f t="shared" si="0"/>
        <v>39-06</v>
      </c>
      <c r="B39" s="2">
        <v>39</v>
      </c>
      <c r="C39" s="2" t="s">
        <v>12</v>
      </c>
      <c r="D39" s="12" t="s">
        <v>50</v>
      </c>
      <c r="E39" s="9" t="str">
        <f t="shared" si="1"/>
        <v xml:space="preserve"> </v>
      </c>
      <c r="F39" s="9" t="str">
        <f t="shared" si="2"/>
        <v xml:space="preserve"> </v>
      </c>
      <c r="G39" s="9" t="b">
        <f t="shared" si="3"/>
        <v>1</v>
      </c>
      <c r="H39" s="9" t="str">
        <f t="shared" si="4"/>
        <v xml:space="preserve"> </v>
      </c>
      <c r="I39" s="9" t="str">
        <f t="shared" si="5"/>
        <v xml:space="preserve"> </v>
      </c>
      <c r="J39" s="9" t="str">
        <f t="shared" si="6"/>
        <v xml:space="preserve"> </v>
      </c>
      <c r="K39" s="9" t="str">
        <f t="shared" si="7"/>
        <v xml:space="preserve"> </v>
      </c>
      <c r="L39" s="9" t="str">
        <f t="shared" si="8"/>
        <v xml:space="preserve"> </v>
      </c>
      <c r="M39" s="9" t="str">
        <f t="shared" si="9"/>
        <v xml:space="preserve"> </v>
      </c>
      <c r="N39">
        <f t="shared" si="10"/>
        <v>1</v>
      </c>
    </row>
    <row r="40" spans="1:14" ht="21">
      <c r="A40" t="str">
        <f t="shared" si="0"/>
        <v>43-01</v>
      </c>
      <c r="B40" s="7">
        <v>43</v>
      </c>
      <c r="C40" s="2" t="s">
        <v>7</v>
      </c>
      <c r="D40" s="28" t="s">
        <v>51</v>
      </c>
      <c r="E40" s="9" t="b">
        <f t="shared" si="1"/>
        <v>1</v>
      </c>
      <c r="F40" s="9" t="b">
        <f t="shared" si="2"/>
        <v>1</v>
      </c>
      <c r="G40" s="9" t="b">
        <f t="shared" si="3"/>
        <v>1</v>
      </c>
      <c r="H40" s="9" t="b">
        <f t="shared" si="4"/>
        <v>1</v>
      </c>
      <c r="I40" s="9" t="b">
        <f t="shared" si="5"/>
        <v>1</v>
      </c>
      <c r="J40" s="9" t="b">
        <f t="shared" si="6"/>
        <v>1</v>
      </c>
      <c r="K40" s="10" t="b">
        <f t="shared" si="7"/>
        <v>1</v>
      </c>
      <c r="L40" s="10" t="b">
        <f t="shared" si="8"/>
        <v>1</v>
      </c>
      <c r="M40" s="10" t="b">
        <f t="shared" si="9"/>
        <v>1</v>
      </c>
      <c r="N40" s="11">
        <f t="shared" si="10"/>
        <v>9</v>
      </c>
    </row>
    <row r="41" spans="1:14" ht="38.25">
      <c r="A41" t="str">
        <f t="shared" si="0"/>
        <v>96-04</v>
      </c>
      <c r="B41" s="7">
        <v>96</v>
      </c>
      <c r="C41" s="2" t="s">
        <v>19</v>
      </c>
      <c r="D41" s="27" t="s">
        <v>52</v>
      </c>
      <c r="E41" s="9" t="b">
        <f t="shared" si="1"/>
        <v>1</v>
      </c>
      <c r="F41" s="9" t="b">
        <f t="shared" si="2"/>
        <v>1</v>
      </c>
      <c r="G41" s="9" t="b">
        <f t="shared" si="3"/>
        <v>1</v>
      </c>
      <c r="H41" s="9" t="b">
        <f t="shared" si="4"/>
        <v>1</v>
      </c>
      <c r="I41" s="9" t="b">
        <f t="shared" si="5"/>
        <v>1</v>
      </c>
      <c r="J41" s="9" t="b">
        <f t="shared" si="6"/>
        <v>1</v>
      </c>
      <c r="K41" s="10" t="b">
        <f t="shared" si="7"/>
        <v>1</v>
      </c>
      <c r="L41" s="10" t="b">
        <f t="shared" si="8"/>
        <v>1</v>
      </c>
      <c r="M41" s="10" t="b">
        <f t="shared" si="9"/>
        <v>1</v>
      </c>
      <c r="N41" s="11">
        <f t="shared" si="10"/>
        <v>9</v>
      </c>
    </row>
    <row r="42" spans="1:14" ht="38.25">
      <c r="A42" t="str">
        <f t="shared" si="0"/>
        <v>97-04</v>
      </c>
      <c r="B42" s="7">
        <v>97</v>
      </c>
      <c r="C42" s="2" t="s">
        <v>19</v>
      </c>
      <c r="D42" s="28" t="s">
        <v>53</v>
      </c>
      <c r="E42" s="9" t="b">
        <f t="shared" si="1"/>
        <v>1</v>
      </c>
      <c r="F42" s="9" t="b">
        <f t="shared" si="2"/>
        <v>1</v>
      </c>
      <c r="G42" s="9" t="b">
        <f t="shared" si="3"/>
        <v>1</v>
      </c>
      <c r="H42" s="9" t="b">
        <f t="shared" si="4"/>
        <v>1</v>
      </c>
      <c r="I42" s="9" t="b">
        <f t="shared" si="5"/>
        <v>1</v>
      </c>
      <c r="J42" s="9" t="b">
        <f t="shared" si="6"/>
        <v>1</v>
      </c>
      <c r="K42" s="10" t="b">
        <f t="shared" si="7"/>
        <v>1</v>
      </c>
      <c r="L42" s="10" t="b">
        <f t="shared" si="8"/>
        <v>1</v>
      </c>
      <c r="M42" s="10" t="str">
        <f t="shared" si="9"/>
        <v xml:space="preserve"> </v>
      </c>
      <c r="N42" s="11">
        <f t="shared" si="10"/>
        <v>8</v>
      </c>
    </row>
    <row r="43" spans="1:14" ht="15.75" hidden="1">
      <c r="A43" t="str">
        <f t="shared" si="0"/>
        <v>98-04</v>
      </c>
      <c r="B43" s="7">
        <v>98</v>
      </c>
      <c r="C43" s="2" t="s">
        <v>19</v>
      </c>
      <c r="D43" s="12" t="s">
        <v>54</v>
      </c>
      <c r="E43" s="9" t="str">
        <f t="shared" si="1"/>
        <v xml:space="preserve"> </v>
      </c>
      <c r="F43" s="9" t="b">
        <f t="shared" si="2"/>
        <v>1</v>
      </c>
      <c r="G43" s="9" t="b">
        <f t="shared" si="3"/>
        <v>1</v>
      </c>
      <c r="H43" s="9" t="str">
        <f t="shared" si="4"/>
        <v xml:space="preserve"> </v>
      </c>
      <c r="I43" s="9" t="str">
        <f t="shared" si="5"/>
        <v xml:space="preserve"> </v>
      </c>
      <c r="J43" s="9" t="str">
        <f t="shared" si="6"/>
        <v xml:space="preserve"> </v>
      </c>
      <c r="K43" s="9" t="str">
        <f t="shared" si="7"/>
        <v xml:space="preserve"> </v>
      </c>
      <c r="L43" s="9" t="str">
        <f t="shared" si="8"/>
        <v xml:space="preserve"> </v>
      </c>
      <c r="M43" s="9" t="str">
        <f t="shared" si="9"/>
        <v xml:space="preserve"> </v>
      </c>
      <c r="N43">
        <f t="shared" si="10"/>
        <v>2</v>
      </c>
    </row>
    <row r="44" spans="1:14" ht="57">
      <c r="A44" t="str">
        <f t="shared" si="0"/>
        <v>102-04</v>
      </c>
      <c r="B44" s="7">
        <v>102</v>
      </c>
      <c r="C44" s="2" t="s">
        <v>19</v>
      </c>
      <c r="D44" s="29" t="s">
        <v>55</v>
      </c>
      <c r="E44" s="9" t="str">
        <f t="shared" si="1"/>
        <v xml:space="preserve"> </v>
      </c>
      <c r="F44" s="9" t="b">
        <f t="shared" si="2"/>
        <v>1</v>
      </c>
      <c r="G44" s="9" t="b">
        <f t="shared" si="3"/>
        <v>1</v>
      </c>
      <c r="H44" s="9" t="b">
        <f t="shared" si="4"/>
        <v>1</v>
      </c>
      <c r="I44" s="9" t="b">
        <f t="shared" si="5"/>
        <v>1</v>
      </c>
      <c r="J44" s="9" t="b">
        <f t="shared" si="6"/>
        <v>1</v>
      </c>
      <c r="K44" s="10" t="b">
        <f t="shared" si="7"/>
        <v>1</v>
      </c>
      <c r="L44" s="10" t="b">
        <f t="shared" si="8"/>
        <v>1</v>
      </c>
      <c r="M44" s="10" t="b">
        <f t="shared" si="9"/>
        <v>1</v>
      </c>
      <c r="N44" s="11">
        <f t="shared" si="10"/>
        <v>8</v>
      </c>
    </row>
    <row r="45" spans="1:14" ht="47.25" hidden="1">
      <c r="A45" t="str">
        <f t="shared" si="0"/>
        <v>105-05</v>
      </c>
      <c r="B45" s="2">
        <v>105</v>
      </c>
      <c r="C45" s="2" t="s">
        <v>21</v>
      </c>
      <c r="D45" s="12" t="s">
        <v>56</v>
      </c>
      <c r="E45" s="9" t="str">
        <f t="shared" si="1"/>
        <v xml:space="preserve"> </v>
      </c>
      <c r="F45" s="9" t="b">
        <f t="shared" si="2"/>
        <v>1</v>
      </c>
      <c r="G45" s="9" t="str">
        <f t="shared" si="3"/>
        <v xml:space="preserve"> </v>
      </c>
      <c r="H45" s="9" t="str">
        <f t="shared" si="4"/>
        <v xml:space="preserve"> </v>
      </c>
      <c r="I45" s="9" t="str">
        <f t="shared" si="5"/>
        <v xml:space="preserve"> </v>
      </c>
      <c r="J45" s="9" t="str">
        <f t="shared" si="6"/>
        <v xml:space="preserve"> </v>
      </c>
      <c r="K45" s="9" t="str">
        <f t="shared" si="7"/>
        <v xml:space="preserve"> </v>
      </c>
      <c r="L45" s="9" t="str">
        <f t="shared" si="8"/>
        <v xml:space="preserve"> </v>
      </c>
      <c r="M45" s="9" t="str">
        <f t="shared" si="9"/>
        <v xml:space="preserve"> </v>
      </c>
      <c r="N45">
        <f t="shared" si="10"/>
        <v>1</v>
      </c>
    </row>
    <row r="46" spans="1:14" ht="15.75" hidden="1">
      <c r="A46" t="str">
        <f t="shared" si="0"/>
        <v>110-05</v>
      </c>
      <c r="B46" s="2">
        <v>110</v>
      </c>
      <c r="C46" s="2" t="s">
        <v>21</v>
      </c>
      <c r="D46" s="14" t="s">
        <v>57</v>
      </c>
      <c r="E46" s="9" t="str">
        <f t="shared" si="1"/>
        <v xml:space="preserve"> </v>
      </c>
      <c r="F46" s="9" t="b">
        <f t="shared" si="2"/>
        <v>1</v>
      </c>
      <c r="G46" s="9" t="str">
        <f t="shared" si="3"/>
        <v xml:space="preserve"> </v>
      </c>
      <c r="H46" s="9" t="str">
        <f t="shared" si="4"/>
        <v xml:space="preserve"> </v>
      </c>
      <c r="I46" s="9" t="str">
        <f t="shared" si="5"/>
        <v xml:space="preserve"> </v>
      </c>
      <c r="J46" s="9" t="str">
        <f t="shared" si="6"/>
        <v xml:space="preserve"> </v>
      </c>
      <c r="K46" s="10" t="str">
        <f t="shared" si="7"/>
        <v xml:space="preserve"> </v>
      </c>
      <c r="L46" s="10" t="str">
        <f t="shared" si="8"/>
        <v xml:space="preserve"> </v>
      </c>
      <c r="M46" s="10" t="str">
        <f t="shared" si="9"/>
        <v xml:space="preserve"> </v>
      </c>
      <c r="N46" s="15">
        <f t="shared" si="10"/>
        <v>1</v>
      </c>
    </row>
    <row r="47" spans="1:14" ht="38.25">
      <c r="A47" t="str">
        <f t="shared" si="0"/>
        <v>118-05</v>
      </c>
      <c r="B47" s="2">
        <v>118</v>
      </c>
      <c r="C47" s="2" t="s">
        <v>21</v>
      </c>
      <c r="D47" s="28" t="s">
        <v>58</v>
      </c>
      <c r="E47" s="9" t="str">
        <f t="shared" si="1"/>
        <v xml:space="preserve"> </v>
      </c>
      <c r="F47" s="9" t="b">
        <f t="shared" si="2"/>
        <v>1</v>
      </c>
      <c r="G47" s="9" t="b">
        <f t="shared" si="3"/>
        <v>1</v>
      </c>
      <c r="H47" s="9" t="b">
        <f t="shared" si="4"/>
        <v>1</v>
      </c>
      <c r="I47" s="9" t="b">
        <f t="shared" si="5"/>
        <v>1</v>
      </c>
      <c r="J47" s="9" t="b">
        <f t="shared" si="6"/>
        <v>1</v>
      </c>
      <c r="K47" s="10" t="b">
        <f t="shared" si="7"/>
        <v>1</v>
      </c>
      <c r="L47" s="10" t="b">
        <f t="shared" si="8"/>
        <v>1</v>
      </c>
      <c r="M47" s="10" t="str">
        <f t="shared" si="9"/>
        <v xml:space="preserve"> </v>
      </c>
      <c r="N47" s="11">
        <f t="shared" si="10"/>
        <v>7</v>
      </c>
    </row>
    <row r="48" spans="1:14" ht="31.5" hidden="1">
      <c r="A48" t="str">
        <f t="shared" si="0"/>
        <v>119-05</v>
      </c>
      <c r="B48" s="2">
        <v>119</v>
      </c>
      <c r="C48" s="2" t="s">
        <v>21</v>
      </c>
      <c r="D48" s="14" t="s">
        <v>59</v>
      </c>
      <c r="E48" s="9" t="str">
        <f t="shared" si="1"/>
        <v xml:space="preserve"> </v>
      </c>
      <c r="F48" s="9" t="b">
        <f t="shared" si="2"/>
        <v>1</v>
      </c>
      <c r="G48" s="9" t="b">
        <f t="shared" si="3"/>
        <v>1</v>
      </c>
      <c r="H48" s="9" t="b">
        <f t="shared" si="4"/>
        <v>1</v>
      </c>
      <c r="I48" s="9" t="str">
        <f t="shared" si="5"/>
        <v xml:space="preserve"> </v>
      </c>
      <c r="J48" s="9" t="str">
        <f t="shared" si="6"/>
        <v xml:space="preserve"> </v>
      </c>
      <c r="K48" s="10" t="str">
        <f t="shared" si="7"/>
        <v xml:space="preserve"> </v>
      </c>
      <c r="L48" s="10" t="str">
        <f t="shared" si="8"/>
        <v xml:space="preserve"> </v>
      </c>
      <c r="M48" s="10" t="str">
        <f t="shared" si="9"/>
        <v xml:space="preserve"> </v>
      </c>
      <c r="N48" s="15">
        <f t="shared" si="10"/>
        <v>3</v>
      </c>
    </row>
    <row r="49" spans="1:14" ht="15.75" hidden="1">
      <c r="A49" t="str">
        <f t="shared" si="0"/>
        <v>121-05</v>
      </c>
      <c r="B49" s="2">
        <v>121</v>
      </c>
      <c r="C49" s="2" t="s">
        <v>21</v>
      </c>
      <c r="D49" s="12" t="s">
        <v>60</v>
      </c>
      <c r="E49" s="9" t="str">
        <f t="shared" si="1"/>
        <v xml:space="preserve"> </v>
      </c>
      <c r="F49" s="9" t="b">
        <f t="shared" si="2"/>
        <v>1</v>
      </c>
      <c r="G49" s="9" t="b">
        <f t="shared" si="3"/>
        <v>1</v>
      </c>
      <c r="H49" s="9" t="b">
        <f t="shared" si="4"/>
        <v>1</v>
      </c>
      <c r="I49" s="9" t="b">
        <f t="shared" si="5"/>
        <v>1</v>
      </c>
      <c r="J49" s="9" t="b">
        <f t="shared" si="6"/>
        <v>1</v>
      </c>
      <c r="K49" s="9" t="str">
        <f t="shared" si="7"/>
        <v xml:space="preserve"> </v>
      </c>
      <c r="L49" s="9" t="str">
        <f t="shared" si="8"/>
        <v xml:space="preserve"> </v>
      </c>
      <c r="M49" s="9" t="str">
        <f t="shared" si="9"/>
        <v xml:space="preserve"> </v>
      </c>
      <c r="N49">
        <f t="shared" si="10"/>
        <v>5</v>
      </c>
    </row>
    <row r="50" spans="1:14" ht="15.75" hidden="1">
      <c r="A50" t="str">
        <f t="shared" si="0"/>
        <v>122-05</v>
      </c>
      <c r="B50" s="2">
        <v>122</v>
      </c>
      <c r="C50" s="2" t="s">
        <v>21</v>
      </c>
      <c r="D50" s="12" t="s">
        <v>61</v>
      </c>
      <c r="E50" s="9" t="str">
        <f t="shared" si="1"/>
        <v xml:space="preserve"> </v>
      </c>
      <c r="F50" s="9" t="b">
        <f t="shared" si="2"/>
        <v>1</v>
      </c>
      <c r="G50" s="9" t="b">
        <f t="shared" si="3"/>
        <v>1</v>
      </c>
      <c r="H50" s="9" t="b">
        <f t="shared" si="4"/>
        <v>1</v>
      </c>
      <c r="I50" s="9" t="str">
        <f t="shared" si="5"/>
        <v xml:space="preserve"> </v>
      </c>
      <c r="J50" s="9" t="str">
        <f t="shared" si="6"/>
        <v xml:space="preserve"> </v>
      </c>
      <c r="K50" s="9" t="str">
        <f t="shared" si="7"/>
        <v xml:space="preserve"> </v>
      </c>
      <c r="L50" s="9" t="str">
        <f t="shared" si="8"/>
        <v xml:space="preserve"> </v>
      </c>
      <c r="M50" s="9" t="str">
        <f t="shared" si="9"/>
        <v xml:space="preserve"> </v>
      </c>
      <c r="N50">
        <f t="shared" si="10"/>
        <v>3</v>
      </c>
    </row>
    <row r="51" spans="1:14" ht="38.25">
      <c r="A51" t="str">
        <f t="shared" si="0"/>
        <v>127-06</v>
      </c>
      <c r="B51" s="7">
        <v>127</v>
      </c>
      <c r="C51" s="2" t="s">
        <v>12</v>
      </c>
      <c r="D51" s="27" t="s">
        <v>62</v>
      </c>
      <c r="E51" s="9" t="str">
        <f t="shared" si="1"/>
        <v xml:space="preserve"> </v>
      </c>
      <c r="F51" s="9" t="str">
        <f t="shared" si="2"/>
        <v xml:space="preserve"> </v>
      </c>
      <c r="G51" s="9" t="str">
        <f t="shared" si="3"/>
        <v xml:space="preserve"> </v>
      </c>
      <c r="H51" s="9" t="b">
        <f t="shared" si="4"/>
        <v>1</v>
      </c>
      <c r="I51" s="9" t="b">
        <f t="shared" si="5"/>
        <v>1</v>
      </c>
      <c r="J51" s="9" t="b">
        <f t="shared" si="6"/>
        <v>1</v>
      </c>
      <c r="K51" s="10" t="b">
        <f t="shared" si="7"/>
        <v>1</v>
      </c>
      <c r="L51" s="10" t="b">
        <f t="shared" si="8"/>
        <v>1</v>
      </c>
      <c r="M51" s="10" t="b">
        <f t="shared" si="9"/>
        <v>1</v>
      </c>
      <c r="N51" s="11">
        <f t="shared" si="10"/>
        <v>6</v>
      </c>
    </row>
    <row r="52" spans="1:14" ht="15.75" hidden="1">
      <c r="A52" t="str">
        <f t="shared" si="0"/>
        <v>128-12</v>
      </c>
      <c r="B52" s="2">
        <v>128</v>
      </c>
      <c r="C52" s="2">
        <v>12</v>
      </c>
      <c r="D52" s="14" t="s">
        <v>63</v>
      </c>
      <c r="E52" s="9" t="str">
        <f t="shared" si="1"/>
        <v xml:space="preserve"> </v>
      </c>
      <c r="F52" s="9" t="str">
        <f t="shared" si="2"/>
        <v xml:space="preserve"> </v>
      </c>
      <c r="G52" s="9" t="str">
        <f t="shared" si="3"/>
        <v xml:space="preserve"> </v>
      </c>
      <c r="H52" s="9" t="str">
        <f t="shared" si="4"/>
        <v xml:space="preserve"> </v>
      </c>
      <c r="I52" s="9" t="str">
        <f t="shared" si="5"/>
        <v xml:space="preserve"> </v>
      </c>
      <c r="J52" s="9" t="str">
        <f t="shared" si="6"/>
        <v xml:space="preserve"> </v>
      </c>
      <c r="K52" s="10" t="str">
        <f t="shared" si="7"/>
        <v xml:space="preserve"> </v>
      </c>
      <c r="L52" s="10" t="str">
        <f t="shared" si="8"/>
        <v xml:space="preserve"> </v>
      </c>
      <c r="M52" s="10" t="b">
        <f t="shared" si="9"/>
        <v>1</v>
      </c>
      <c r="N52" s="15">
        <f t="shared" si="10"/>
        <v>1</v>
      </c>
    </row>
    <row r="53" spans="1:14" ht="18.75">
      <c r="A53" t="str">
        <f t="shared" si="0"/>
        <v>130-07</v>
      </c>
      <c r="B53" s="7">
        <v>130</v>
      </c>
      <c r="C53" s="2" t="s">
        <v>64</v>
      </c>
      <c r="D53" s="30" t="s">
        <v>65</v>
      </c>
      <c r="E53" s="9" t="str">
        <f t="shared" si="1"/>
        <v xml:space="preserve"> </v>
      </c>
      <c r="F53" s="9" t="str">
        <f t="shared" si="2"/>
        <v xml:space="preserve"> </v>
      </c>
      <c r="G53" s="9" t="str">
        <f t="shared" si="3"/>
        <v xml:space="preserve"> </v>
      </c>
      <c r="H53" s="9" t="str">
        <f t="shared" si="4"/>
        <v xml:space="preserve"> </v>
      </c>
      <c r="I53" s="9" t="b">
        <f t="shared" si="5"/>
        <v>1</v>
      </c>
      <c r="J53" s="9" t="b">
        <f t="shared" si="6"/>
        <v>1</v>
      </c>
      <c r="K53" s="9" t="b">
        <f t="shared" si="7"/>
        <v>1</v>
      </c>
      <c r="L53" s="9" t="b">
        <f t="shared" si="8"/>
        <v>1</v>
      </c>
      <c r="M53" s="9" t="str">
        <f t="shared" si="9"/>
        <v xml:space="preserve"> </v>
      </c>
      <c r="N53">
        <f t="shared" si="10"/>
        <v>4</v>
      </c>
    </row>
    <row r="54" spans="1:14" ht="15.75" hidden="1">
      <c r="A54" t="str">
        <f t="shared" si="0"/>
        <v>133-12</v>
      </c>
      <c r="B54" s="2">
        <v>133</v>
      </c>
      <c r="C54" s="2">
        <v>12</v>
      </c>
      <c r="D54" s="16" t="s">
        <v>66</v>
      </c>
      <c r="E54" s="9" t="str">
        <f t="shared" si="1"/>
        <v xml:space="preserve"> </v>
      </c>
      <c r="F54" s="9" t="str">
        <f t="shared" si="2"/>
        <v xml:space="preserve"> </v>
      </c>
      <c r="G54" s="9" t="str">
        <f t="shared" si="3"/>
        <v xml:space="preserve"> </v>
      </c>
      <c r="H54" s="9" t="str">
        <f t="shared" si="4"/>
        <v xml:space="preserve"> </v>
      </c>
      <c r="I54" s="9" t="str">
        <f t="shared" si="5"/>
        <v xml:space="preserve"> </v>
      </c>
      <c r="J54" s="9" t="str">
        <f t="shared" si="6"/>
        <v xml:space="preserve"> </v>
      </c>
      <c r="K54" s="9" t="str">
        <f t="shared" si="7"/>
        <v xml:space="preserve"> </v>
      </c>
      <c r="L54" s="9" t="str">
        <f t="shared" si="8"/>
        <v xml:space="preserve"> </v>
      </c>
      <c r="M54" s="9" t="b">
        <f t="shared" si="9"/>
        <v>1</v>
      </c>
      <c r="N54">
        <f t="shared" si="10"/>
        <v>1</v>
      </c>
    </row>
    <row r="55" spans="1:14" ht="31.5" hidden="1">
      <c r="A55" t="str">
        <f t="shared" si="0"/>
        <v>133-08</v>
      </c>
      <c r="B55" s="2">
        <v>133</v>
      </c>
      <c r="C55" s="2" t="s">
        <v>32</v>
      </c>
      <c r="D55" s="12" t="s">
        <v>67</v>
      </c>
      <c r="E55" s="9" t="str">
        <f t="shared" si="1"/>
        <v xml:space="preserve"> </v>
      </c>
      <c r="F55" s="9" t="str">
        <f t="shared" si="2"/>
        <v xml:space="preserve"> </v>
      </c>
      <c r="G55" s="9" t="str">
        <f t="shared" si="3"/>
        <v xml:space="preserve"> </v>
      </c>
      <c r="H55" s="9" t="str">
        <f t="shared" si="4"/>
        <v xml:space="preserve"> </v>
      </c>
      <c r="I55" s="9" t="b">
        <f t="shared" si="5"/>
        <v>1</v>
      </c>
      <c r="J55" s="9" t="str">
        <f t="shared" si="6"/>
        <v xml:space="preserve"> </v>
      </c>
      <c r="K55" s="9" t="str">
        <f t="shared" si="7"/>
        <v xml:space="preserve"> </v>
      </c>
      <c r="L55" s="9" t="str">
        <f t="shared" si="8"/>
        <v xml:space="preserve"> </v>
      </c>
      <c r="M55" s="9" t="str">
        <f t="shared" si="9"/>
        <v xml:space="preserve"> </v>
      </c>
      <c r="N55">
        <f t="shared" si="10"/>
        <v>1</v>
      </c>
    </row>
    <row r="56" spans="1:14" ht="15.75" hidden="1">
      <c r="A56" t="str">
        <f t="shared" si="0"/>
        <v>134-08</v>
      </c>
      <c r="B56" s="2">
        <v>134</v>
      </c>
      <c r="C56" s="2" t="s">
        <v>32</v>
      </c>
      <c r="D56" s="16" t="s">
        <v>68</v>
      </c>
      <c r="E56" s="9" t="str">
        <f t="shared" si="1"/>
        <v xml:space="preserve"> </v>
      </c>
      <c r="F56" s="9" t="str">
        <f t="shared" si="2"/>
        <v xml:space="preserve"> </v>
      </c>
      <c r="G56" s="9" t="str">
        <f t="shared" si="3"/>
        <v xml:space="preserve"> </v>
      </c>
      <c r="H56" s="9" t="str">
        <f t="shared" si="4"/>
        <v xml:space="preserve"> </v>
      </c>
      <c r="I56" s="9" t="b">
        <f t="shared" si="5"/>
        <v>1</v>
      </c>
      <c r="J56" s="9" t="b">
        <f t="shared" si="6"/>
        <v>1</v>
      </c>
      <c r="K56" s="9" t="str">
        <f t="shared" si="7"/>
        <v xml:space="preserve"> </v>
      </c>
      <c r="L56" s="9" t="str">
        <f t="shared" si="8"/>
        <v xml:space="preserve"> </v>
      </c>
      <c r="M56" s="9" t="str">
        <f t="shared" si="9"/>
        <v xml:space="preserve"> </v>
      </c>
      <c r="N56">
        <f t="shared" si="10"/>
        <v>2</v>
      </c>
    </row>
    <row r="57" spans="1:14" ht="18.75">
      <c r="A57" t="str">
        <f t="shared" si="0"/>
        <v>135-08</v>
      </c>
      <c r="B57" s="7">
        <v>135</v>
      </c>
      <c r="C57" s="2" t="s">
        <v>32</v>
      </c>
      <c r="D57" s="31" t="s">
        <v>69</v>
      </c>
      <c r="E57" s="9" t="str">
        <f t="shared" si="1"/>
        <v xml:space="preserve"> </v>
      </c>
      <c r="F57" s="9" t="str">
        <f t="shared" si="2"/>
        <v xml:space="preserve"> </v>
      </c>
      <c r="G57" s="9" t="str">
        <f t="shared" si="3"/>
        <v xml:space="preserve"> </v>
      </c>
      <c r="H57" s="9" t="str">
        <f t="shared" si="4"/>
        <v xml:space="preserve"> </v>
      </c>
      <c r="I57" s="9" t="str">
        <f t="shared" si="5"/>
        <v xml:space="preserve"> </v>
      </c>
      <c r="J57" s="9" t="b">
        <f t="shared" si="6"/>
        <v>1</v>
      </c>
      <c r="K57" s="9" t="b">
        <f t="shared" si="7"/>
        <v>1</v>
      </c>
      <c r="L57" s="9" t="b">
        <f t="shared" si="8"/>
        <v>1</v>
      </c>
      <c r="M57" s="9" t="str">
        <f t="shared" si="9"/>
        <v xml:space="preserve"> </v>
      </c>
      <c r="N57">
        <f t="shared" si="10"/>
        <v>3</v>
      </c>
    </row>
    <row r="58" spans="1:14" ht="15.75" hidden="1">
      <c r="A58" t="str">
        <f t="shared" si="0"/>
        <v>135-12</v>
      </c>
      <c r="B58" s="2">
        <v>135</v>
      </c>
      <c r="C58" s="2">
        <v>12</v>
      </c>
      <c r="D58" s="14" t="s">
        <v>70</v>
      </c>
      <c r="E58" s="9" t="str">
        <f t="shared" si="1"/>
        <v xml:space="preserve"> </v>
      </c>
      <c r="F58" s="9" t="str">
        <f t="shared" si="2"/>
        <v xml:space="preserve"> </v>
      </c>
      <c r="G58" s="9" t="str">
        <f t="shared" si="3"/>
        <v xml:space="preserve"> </v>
      </c>
      <c r="H58" s="9" t="str">
        <f t="shared" si="4"/>
        <v xml:space="preserve"> </v>
      </c>
      <c r="I58" s="9" t="str">
        <f t="shared" si="5"/>
        <v xml:space="preserve"> </v>
      </c>
      <c r="J58" s="9" t="str">
        <f t="shared" si="6"/>
        <v xml:space="preserve"> </v>
      </c>
      <c r="K58" s="10" t="str">
        <f t="shared" si="7"/>
        <v xml:space="preserve"> </v>
      </c>
      <c r="L58" s="10" t="str">
        <f t="shared" si="8"/>
        <v xml:space="preserve"> </v>
      </c>
      <c r="M58" s="10" t="b">
        <f t="shared" si="9"/>
        <v>1</v>
      </c>
      <c r="N58" s="15">
        <f t="shared" si="10"/>
        <v>1</v>
      </c>
    </row>
    <row r="59" spans="1:14" ht="18.75">
      <c r="A59" t="str">
        <f t="shared" si="0"/>
        <v>138-09</v>
      </c>
      <c r="B59" s="7">
        <v>138</v>
      </c>
      <c r="C59" s="2" t="s">
        <v>36</v>
      </c>
      <c r="D59" s="31" t="s">
        <v>71</v>
      </c>
      <c r="E59" s="9" t="str">
        <f t="shared" si="1"/>
        <v xml:space="preserve"> </v>
      </c>
      <c r="F59" s="9" t="str">
        <f t="shared" si="2"/>
        <v xml:space="preserve"> </v>
      </c>
      <c r="G59" s="9" t="str">
        <f t="shared" si="3"/>
        <v xml:space="preserve"> </v>
      </c>
      <c r="H59" s="9" t="str">
        <f t="shared" si="4"/>
        <v xml:space="preserve"> </v>
      </c>
      <c r="I59" s="9" t="str">
        <f t="shared" si="5"/>
        <v xml:space="preserve"> </v>
      </c>
      <c r="J59" s="9" t="str">
        <f t="shared" si="6"/>
        <v xml:space="preserve"> </v>
      </c>
      <c r="K59" s="9" t="b">
        <f t="shared" si="7"/>
        <v>1</v>
      </c>
      <c r="L59" s="9" t="b">
        <f t="shared" si="8"/>
        <v>1</v>
      </c>
      <c r="M59" s="9" t="b">
        <f t="shared" si="9"/>
        <v>1</v>
      </c>
      <c r="N59">
        <f t="shared" si="10"/>
        <v>3</v>
      </c>
    </row>
    <row r="60" spans="1:14" ht="37.5">
      <c r="A60" t="str">
        <f t="shared" si="0"/>
        <v>139-09</v>
      </c>
      <c r="B60" s="7">
        <v>139</v>
      </c>
      <c r="C60" s="2" t="s">
        <v>36</v>
      </c>
      <c r="D60" s="31" t="s">
        <v>72</v>
      </c>
      <c r="E60" s="9" t="str">
        <f t="shared" si="1"/>
        <v xml:space="preserve"> </v>
      </c>
      <c r="F60" s="9" t="str">
        <f t="shared" si="2"/>
        <v xml:space="preserve"> </v>
      </c>
      <c r="G60" s="9" t="str">
        <f t="shared" si="3"/>
        <v xml:space="preserve"> </v>
      </c>
      <c r="H60" s="9" t="str">
        <f t="shared" si="4"/>
        <v xml:space="preserve"> </v>
      </c>
      <c r="I60" s="9" t="str">
        <f t="shared" si="5"/>
        <v xml:space="preserve"> </v>
      </c>
      <c r="J60" s="9" t="str">
        <f t="shared" si="6"/>
        <v xml:space="preserve"> </v>
      </c>
      <c r="K60" s="9" t="b">
        <f t="shared" si="7"/>
        <v>1</v>
      </c>
      <c r="L60" s="9" t="b">
        <f t="shared" si="8"/>
        <v>1</v>
      </c>
      <c r="M60" s="9" t="b">
        <f t="shared" si="9"/>
        <v>1</v>
      </c>
      <c r="N60">
        <f t="shared" si="10"/>
        <v>3</v>
      </c>
    </row>
    <row r="61" spans="1:14" ht="18.75">
      <c r="A61" t="str">
        <f t="shared" si="0"/>
        <v>142-10</v>
      </c>
      <c r="B61" s="2">
        <v>142</v>
      </c>
      <c r="C61" s="2">
        <v>10</v>
      </c>
      <c r="D61" s="32" t="s">
        <v>73</v>
      </c>
      <c r="E61" s="9" t="str">
        <f t="shared" si="1"/>
        <v xml:space="preserve"> </v>
      </c>
      <c r="F61" s="9" t="str">
        <f t="shared" si="2"/>
        <v xml:space="preserve"> </v>
      </c>
      <c r="G61" s="9" t="str">
        <f t="shared" si="3"/>
        <v xml:space="preserve"> </v>
      </c>
      <c r="H61" s="9" t="str">
        <f t="shared" si="4"/>
        <v xml:space="preserve"> </v>
      </c>
      <c r="I61" s="9" t="str">
        <f t="shared" si="5"/>
        <v xml:space="preserve"> </v>
      </c>
      <c r="J61" s="9" t="str">
        <f t="shared" si="6"/>
        <v xml:space="preserve"> </v>
      </c>
      <c r="K61" s="10" t="b">
        <f t="shared" si="7"/>
        <v>1</v>
      </c>
      <c r="L61" s="10" t="str">
        <f t="shared" si="8"/>
        <v xml:space="preserve"> </v>
      </c>
      <c r="M61" s="10" t="str">
        <f t="shared" si="9"/>
        <v xml:space="preserve"> </v>
      </c>
      <c r="N61" s="15">
        <f t="shared" si="10"/>
        <v>1</v>
      </c>
    </row>
    <row r="62" spans="1:14" ht="15.75" hidden="1">
      <c r="A62" t="str">
        <f t="shared" si="0"/>
        <v>143-11</v>
      </c>
      <c r="B62" s="2">
        <v>143</v>
      </c>
      <c r="C62" s="2">
        <v>11</v>
      </c>
      <c r="D62" s="14" t="s">
        <v>74</v>
      </c>
      <c r="E62" s="9" t="str">
        <f t="shared" si="1"/>
        <v xml:space="preserve"> </v>
      </c>
      <c r="F62" s="9" t="str">
        <f t="shared" si="2"/>
        <v xml:space="preserve"> </v>
      </c>
      <c r="G62" s="9" t="str">
        <f t="shared" si="3"/>
        <v xml:space="preserve"> </v>
      </c>
      <c r="H62" s="9" t="str">
        <f t="shared" si="4"/>
        <v xml:space="preserve"> </v>
      </c>
      <c r="I62" s="9" t="str">
        <f t="shared" si="5"/>
        <v xml:space="preserve"> </v>
      </c>
      <c r="J62" s="9" t="str">
        <f t="shared" si="6"/>
        <v xml:space="preserve"> </v>
      </c>
      <c r="K62" s="10" t="str">
        <f t="shared" si="7"/>
        <v xml:space="preserve"> </v>
      </c>
      <c r="L62" s="10" t="b">
        <f t="shared" si="8"/>
        <v>1</v>
      </c>
      <c r="M62" s="10" t="str">
        <f t="shared" si="9"/>
        <v xml:space="preserve"> </v>
      </c>
      <c r="N62" s="15">
        <f t="shared" si="10"/>
        <v>1</v>
      </c>
    </row>
    <row r="63" spans="1:14" ht="15.75" hidden="1">
      <c r="A63" t="str">
        <f t="shared" si="0"/>
        <v>144-11</v>
      </c>
      <c r="B63" s="2">
        <v>144</v>
      </c>
      <c r="C63" s="2">
        <v>11</v>
      </c>
      <c r="D63" s="14" t="s">
        <v>75</v>
      </c>
      <c r="E63" s="9" t="str">
        <f t="shared" si="1"/>
        <v xml:space="preserve"> </v>
      </c>
      <c r="F63" s="9" t="str">
        <f t="shared" si="2"/>
        <v xml:space="preserve"> </v>
      </c>
      <c r="G63" s="9" t="str">
        <f t="shared" si="3"/>
        <v xml:space="preserve"> </v>
      </c>
      <c r="H63" s="9" t="str">
        <f t="shared" si="4"/>
        <v xml:space="preserve"> </v>
      </c>
      <c r="I63" s="9" t="str">
        <f t="shared" si="5"/>
        <v xml:space="preserve"> </v>
      </c>
      <c r="J63" s="9" t="str">
        <f t="shared" si="6"/>
        <v xml:space="preserve"> </v>
      </c>
      <c r="K63" s="10" t="str">
        <f t="shared" si="7"/>
        <v xml:space="preserve"> </v>
      </c>
      <c r="L63" s="10" t="b">
        <f t="shared" si="8"/>
        <v>1</v>
      </c>
      <c r="M63" s="10" t="b">
        <f t="shared" si="9"/>
        <v>1</v>
      </c>
      <c r="N63" s="15">
        <f t="shared" si="10"/>
        <v>2</v>
      </c>
    </row>
    <row r="64" spans="1:14" ht="15.75" hidden="1">
      <c r="A64" t="str">
        <f t="shared" si="0"/>
        <v>145-11</v>
      </c>
      <c r="B64" s="2">
        <v>145</v>
      </c>
      <c r="C64" s="2">
        <v>11</v>
      </c>
      <c r="D64" s="14" t="s">
        <v>76</v>
      </c>
      <c r="E64" s="9" t="str">
        <f t="shared" si="1"/>
        <v xml:space="preserve"> </v>
      </c>
      <c r="F64" s="9" t="str">
        <f t="shared" si="2"/>
        <v xml:space="preserve"> </v>
      </c>
      <c r="G64" s="9" t="str">
        <f t="shared" si="3"/>
        <v xml:space="preserve"> </v>
      </c>
      <c r="H64" s="9" t="str">
        <f t="shared" si="4"/>
        <v xml:space="preserve"> </v>
      </c>
      <c r="I64" s="9" t="str">
        <f t="shared" si="5"/>
        <v xml:space="preserve"> </v>
      </c>
      <c r="J64" s="9" t="str">
        <f t="shared" si="6"/>
        <v xml:space="preserve"> </v>
      </c>
      <c r="K64" s="10" t="str">
        <f t="shared" si="7"/>
        <v xml:space="preserve"> </v>
      </c>
      <c r="L64" s="10" t="b">
        <f t="shared" si="8"/>
        <v>1</v>
      </c>
      <c r="M64" s="10" t="b">
        <f t="shared" si="9"/>
        <v>1</v>
      </c>
      <c r="N64" s="15">
        <f t="shared" si="10"/>
        <v>2</v>
      </c>
    </row>
    <row r="67" spans="2:19">
      <c r="B67" s="17">
        <v>2004</v>
      </c>
      <c r="C67" s="6" t="s">
        <v>77</v>
      </c>
      <c r="D67">
        <v>2005</v>
      </c>
      <c r="E67" s="6" t="s">
        <v>77</v>
      </c>
      <c r="F67">
        <v>2006</v>
      </c>
      <c r="G67" s="6" t="s">
        <v>77</v>
      </c>
      <c r="H67">
        <v>2007</v>
      </c>
      <c r="I67" s="6" t="s">
        <v>77</v>
      </c>
      <c r="J67">
        <v>2008</v>
      </c>
      <c r="K67" s="6" t="s">
        <v>77</v>
      </c>
      <c r="L67">
        <v>2009</v>
      </c>
      <c r="M67" s="6" t="s">
        <v>77</v>
      </c>
      <c r="N67">
        <v>2010</v>
      </c>
      <c r="O67" s="6" t="s">
        <v>77</v>
      </c>
      <c r="P67">
        <v>2011</v>
      </c>
      <c r="Q67" s="6" t="s">
        <v>77</v>
      </c>
      <c r="R67">
        <v>2012</v>
      </c>
      <c r="S67" s="6" t="s">
        <v>77</v>
      </c>
    </row>
    <row r="68" spans="2:19" ht="189">
      <c r="B68" s="18" t="s">
        <v>78</v>
      </c>
      <c r="C68" s="6" t="s">
        <v>79</v>
      </c>
      <c r="D68" s="19" t="s">
        <v>9</v>
      </c>
      <c r="E68" s="6" t="s">
        <v>79</v>
      </c>
      <c r="F68" s="19" t="s">
        <v>80</v>
      </c>
      <c r="G68" s="20" t="s">
        <v>81</v>
      </c>
      <c r="H68" s="19" t="s">
        <v>82</v>
      </c>
      <c r="I68" s="20" t="s">
        <v>83</v>
      </c>
      <c r="J68" s="21" t="s">
        <v>84</v>
      </c>
      <c r="K68" s="20" t="s">
        <v>83</v>
      </c>
      <c r="L68" s="22" t="s">
        <v>84</v>
      </c>
      <c r="M68" s="20" t="s">
        <v>83</v>
      </c>
      <c r="N68" s="22" t="s">
        <v>85</v>
      </c>
      <c r="O68" s="20" t="s">
        <v>86</v>
      </c>
      <c r="P68" s="19" t="s">
        <v>87</v>
      </c>
      <c r="Q68" s="20" t="s">
        <v>86</v>
      </c>
      <c r="R68" s="19" t="s">
        <v>88</v>
      </c>
      <c r="S68" s="20" t="s">
        <v>86</v>
      </c>
    </row>
    <row r="69" spans="2:19" ht="252">
      <c r="B69" s="18" t="s">
        <v>89</v>
      </c>
      <c r="C69" s="20" t="s">
        <v>81</v>
      </c>
      <c r="D69" s="19" t="s">
        <v>41</v>
      </c>
      <c r="E69" s="20" t="s">
        <v>81</v>
      </c>
      <c r="F69" s="19" t="s">
        <v>90</v>
      </c>
      <c r="G69" s="20" t="s">
        <v>83</v>
      </c>
      <c r="H69" s="19" t="s">
        <v>91</v>
      </c>
      <c r="I69" s="20" t="s">
        <v>92</v>
      </c>
      <c r="J69" s="21" t="s">
        <v>93</v>
      </c>
      <c r="K69" s="20" t="s">
        <v>94</v>
      </c>
      <c r="L69" s="22" t="s">
        <v>93</v>
      </c>
      <c r="M69" s="20" t="s">
        <v>94</v>
      </c>
      <c r="N69" s="22" t="s">
        <v>95</v>
      </c>
      <c r="O69" s="20" t="s">
        <v>96</v>
      </c>
      <c r="P69" s="19" t="s">
        <v>97</v>
      </c>
      <c r="Q69" s="20" t="s">
        <v>96</v>
      </c>
      <c r="R69" s="19" t="s">
        <v>98</v>
      </c>
      <c r="S69" s="20" t="s">
        <v>96</v>
      </c>
    </row>
    <row r="70" spans="2:19" ht="252">
      <c r="B70" s="18" t="s">
        <v>99</v>
      </c>
      <c r="C70" s="20" t="s">
        <v>83</v>
      </c>
      <c r="D70" s="19" t="s">
        <v>90</v>
      </c>
      <c r="E70" s="20" t="s">
        <v>83</v>
      </c>
      <c r="F70" s="19" t="s">
        <v>91</v>
      </c>
      <c r="G70" s="20" t="s">
        <v>100</v>
      </c>
      <c r="H70" s="19" t="s">
        <v>101</v>
      </c>
      <c r="I70" s="20" t="s">
        <v>102</v>
      </c>
      <c r="J70" s="21" t="s">
        <v>103</v>
      </c>
      <c r="K70" s="20" t="s">
        <v>104</v>
      </c>
      <c r="L70" s="22" t="s">
        <v>103</v>
      </c>
      <c r="M70" s="20" t="s">
        <v>104</v>
      </c>
      <c r="N70" s="22" t="s">
        <v>105</v>
      </c>
      <c r="O70" s="20" t="s">
        <v>104</v>
      </c>
      <c r="P70" s="19" t="s">
        <v>106</v>
      </c>
      <c r="Q70" s="20" t="s">
        <v>104</v>
      </c>
      <c r="R70" s="19" t="s">
        <v>107</v>
      </c>
      <c r="S70" s="20" t="s">
        <v>104</v>
      </c>
    </row>
    <row r="71" spans="2:19" ht="346.5">
      <c r="B71" s="18" t="s">
        <v>91</v>
      </c>
      <c r="C71" s="20" t="s">
        <v>92</v>
      </c>
      <c r="D71" s="19" t="s">
        <v>91</v>
      </c>
      <c r="E71" s="20" t="s">
        <v>92</v>
      </c>
      <c r="F71" s="19" t="s">
        <v>108</v>
      </c>
      <c r="G71" s="20" t="s">
        <v>102</v>
      </c>
      <c r="H71" s="19" t="s">
        <v>93</v>
      </c>
      <c r="I71" s="20" t="s">
        <v>109</v>
      </c>
      <c r="J71" s="21" t="s">
        <v>110</v>
      </c>
      <c r="K71" s="20" t="s">
        <v>96</v>
      </c>
      <c r="L71" s="22" t="s">
        <v>110</v>
      </c>
      <c r="M71" s="20" t="s">
        <v>96</v>
      </c>
      <c r="N71" s="22" t="s">
        <v>111</v>
      </c>
      <c r="O71" s="20" t="s">
        <v>112</v>
      </c>
      <c r="P71" s="19" t="s">
        <v>113</v>
      </c>
      <c r="Q71" s="20" t="s">
        <v>112</v>
      </c>
      <c r="R71" s="19" t="s">
        <v>113</v>
      </c>
      <c r="S71" s="20" t="s">
        <v>112</v>
      </c>
    </row>
    <row r="72" spans="2:19" ht="141.75">
      <c r="B72" s="18" t="s">
        <v>114</v>
      </c>
      <c r="C72" s="20" t="s">
        <v>102</v>
      </c>
      <c r="D72" s="19" t="s">
        <v>42</v>
      </c>
      <c r="E72" s="20" t="s">
        <v>102</v>
      </c>
      <c r="F72" s="19" t="s">
        <v>93</v>
      </c>
      <c r="G72" s="20" t="s">
        <v>109</v>
      </c>
      <c r="H72" s="19" t="s">
        <v>103</v>
      </c>
      <c r="I72" s="20" t="s">
        <v>104</v>
      </c>
      <c r="J72" s="21" t="s">
        <v>111</v>
      </c>
      <c r="K72" s="20" t="s">
        <v>112</v>
      </c>
      <c r="L72" s="22" t="s">
        <v>111</v>
      </c>
      <c r="M72" s="20" t="s">
        <v>112</v>
      </c>
      <c r="N72" s="22" t="s">
        <v>115</v>
      </c>
      <c r="O72" s="20" t="s">
        <v>116</v>
      </c>
      <c r="P72" s="19" t="s">
        <v>117</v>
      </c>
      <c r="Q72" s="20" t="s">
        <v>116</v>
      </c>
      <c r="R72" s="19" t="s">
        <v>118</v>
      </c>
      <c r="S72" s="20" t="s">
        <v>116</v>
      </c>
    </row>
    <row r="73" spans="2:19" ht="346.5">
      <c r="B73" s="18" t="s">
        <v>93</v>
      </c>
      <c r="C73" s="20" t="s">
        <v>94</v>
      </c>
      <c r="D73" s="19" t="s">
        <v>6</v>
      </c>
      <c r="E73" s="20" t="s">
        <v>94</v>
      </c>
      <c r="F73" s="19" t="s">
        <v>119</v>
      </c>
      <c r="G73" s="20" t="s">
        <v>104</v>
      </c>
      <c r="H73" s="19" t="s">
        <v>120</v>
      </c>
      <c r="I73" s="20" t="s">
        <v>96</v>
      </c>
      <c r="J73" s="21" t="s">
        <v>121</v>
      </c>
      <c r="K73" s="20" t="s">
        <v>122</v>
      </c>
      <c r="L73" s="22" t="s">
        <v>121</v>
      </c>
      <c r="M73" s="20" t="s">
        <v>122</v>
      </c>
      <c r="N73" s="22" t="s">
        <v>123</v>
      </c>
      <c r="O73" s="20" t="s">
        <v>124</v>
      </c>
      <c r="P73" s="19" t="s">
        <v>123</v>
      </c>
      <c r="Q73" s="20" t="s">
        <v>124</v>
      </c>
      <c r="R73" s="19" t="s">
        <v>123</v>
      </c>
      <c r="S73" s="20" t="s">
        <v>124</v>
      </c>
    </row>
    <row r="74" spans="2:19" ht="283.5">
      <c r="B74" s="18" t="s">
        <v>125</v>
      </c>
      <c r="D74" s="19" t="s">
        <v>25</v>
      </c>
      <c r="E74" s="6" t="s">
        <v>104</v>
      </c>
      <c r="F74" s="19" t="s">
        <v>126</v>
      </c>
      <c r="G74" s="20" t="s">
        <v>127</v>
      </c>
      <c r="H74" s="19" t="s">
        <v>111</v>
      </c>
      <c r="I74" s="20" t="s">
        <v>112</v>
      </c>
      <c r="J74" s="21" t="s">
        <v>128</v>
      </c>
      <c r="K74" s="20" t="s">
        <v>86</v>
      </c>
      <c r="L74" s="22" t="s">
        <v>128</v>
      </c>
      <c r="M74" s="20" t="s">
        <v>86</v>
      </c>
      <c r="N74" s="22" t="s">
        <v>129</v>
      </c>
      <c r="O74" s="20" t="s">
        <v>130</v>
      </c>
      <c r="P74" s="19" t="s">
        <v>131</v>
      </c>
      <c r="Q74" s="20" t="s">
        <v>130</v>
      </c>
      <c r="R74" s="19" t="s">
        <v>132</v>
      </c>
      <c r="S74" s="20" t="s">
        <v>133</v>
      </c>
    </row>
    <row r="75" spans="2:19" ht="409.5">
      <c r="B75" s="18" t="s">
        <v>134</v>
      </c>
      <c r="C75" s="20" t="s">
        <v>135</v>
      </c>
      <c r="D75" s="19" t="s">
        <v>26</v>
      </c>
      <c r="E75" s="6" t="s">
        <v>127</v>
      </c>
      <c r="F75" s="19" t="s">
        <v>136</v>
      </c>
      <c r="G75" s="20" t="s">
        <v>96</v>
      </c>
      <c r="H75" s="19" t="s">
        <v>137</v>
      </c>
      <c r="I75" s="20" t="s">
        <v>138</v>
      </c>
      <c r="J75" s="21" t="s">
        <v>139</v>
      </c>
      <c r="K75" s="20" t="s">
        <v>130</v>
      </c>
      <c r="L75" s="22" t="s">
        <v>139</v>
      </c>
      <c r="M75" s="20" t="s">
        <v>130</v>
      </c>
      <c r="N75" s="22" t="s">
        <v>132</v>
      </c>
      <c r="O75" s="20" t="s">
        <v>133</v>
      </c>
      <c r="P75" s="19" t="s">
        <v>132</v>
      </c>
      <c r="Q75" s="20" t="s">
        <v>133</v>
      </c>
      <c r="R75" s="19" t="s">
        <v>29</v>
      </c>
      <c r="S75" s="6" t="s">
        <v>140</v>
      </c>
    </row>
    <row r="76" spans="2:19" ht="409.5">
      <c r="B76" s="18" t="s">
        <v>141</v>
      </c>
      <c r="C76" s="20" t="s">
        <v>142</v>
      </c>
      <c r="D76" s="19" t="s">
        <v>28</v>
      </c>
      <c r="E76" s="6" t="s">
        <v>96</v>
      </c>
      <c r="F76" s="19" t="s">
        <v>143</v>
      </c>
      <c r="G76" s="20" t="s">
        <v>144</v>
      </c>
      <c r="H76" s="19" t="s">
        <v>145</v>
      </c>
      <c r="I76" s="20" t="s">
        <v>86</v>
      </c>
      <c r="J76" s="21" t="s">
        <v>34</v>
      </c>
      <c r="K76" s="6" t="s">
        <v>116</v>
      </c>
      <c r="L76" s="22" t="s">
        <v>146</v>
      </c>
      <c r="M76" s="20" t="s">
        <v>116</v>
      </c>
      <c r="N76" s="22" t="s">
        <v>147</v>
      </c>
      <c r="O76" s="20" t="s">
        <v>122</v>
      </c>
      <c r="P76" s="19" t="s">
        <v>148</v>
      </c>
      <c r="Q76" s="20" t="s">
        <v>122</v>
      </c>
      <c r="R76" s="19" t="s">
        <v>67</v>
      </c>
      <c r="S76" s="6" t="s">
        <v>149</v>
      </c>
    </row>
    <row r="77" spans="2:19" ht="330.75">
      <c r="B77" s="18" t="s">
        <v>150</v>
      </c>
      <c r="D77" s="19" t="s">
        <v>27</v>
      </c>
      <c r="E77" s="6" t="s">
        <v>144</v>
      </c>
      <c r="F77" s="19" t="s">
        <v>151</v>
      </c>
      <c r="G77" s="20" t="s">
        <v>135</v>
      </c>
      <c r="H77" s="19" t="s">
        <v>152</v>
      </c>
      <c r="I77" s="20" t="s">
        <v>130</v>
      </c>
      <c r="J77" s="21" t="s">
        <v>151</v>
      </c>
      <c r="K77" s="20" t="s">
        <v>135</v>
      </c>
      <c r="L77" s="22" t="s">
        <v>151</v>
      </c>
      <c r="M77" s="20" t="s">
        <v>135</v>
      </c>
      <c r="N77" s="22" t="s">
        <v>153</v>
      </c>
      <c r="O77" s="20" t="s">
        <v>135</v>
      </c>
      <c r="P77" s="19" t="s">
        <v>153</v>
      </c>
      <c r="Q77" s="20" t="s">
        <v>135</v>
      </c>
      <c r="R77" s="19" t="s">
        <v>35</v>
      </c>
      <c r="S77" s="6" t="s">
        <v>154</v>
      </c>
    </row>
    <row r="78" spans="2:19" ht="283.5">
      <c r="B78" s="18" t="s">
        <v>155</v>
      </c>
      <c r="D78" s="19" t="s">
        <v>10</v>
      </c>
      <c r="E78" s="20" t="s">
        <v>135</v>
      </c>
      <c r="F78" s="19" t="s">
        <v>156</v>
      </c>
      <c r="G78" s="20" t="s">
        <v>142</v>
      </c>
      <c r="H78" s="19" t="s">
        <v>157</v>
      </c>
      <c r="I78" s="20" t="s">
        <v>122</v>
      </c>
      <c r="J78" s="21" t="s">
        <v>158</v>
      </c>
      <c r="K78" s="20" t="s">
        <v>142</v>
      </c>
      <c r="L78" s="22" t="s">
        <v>158</v>
      </c>
      <c r="M78" s="20" t="s">
        <v>142</v>
      </c>
      <c r="N78" s="22" t="s">
        <v>159</v>
      </c>
      <c r="O78" s="20" t="s">
        <v>160</v>
      </c>
      <c r="P78" s="19" t="s">
        <v>159</v>
      </c>
      <c r="Q78" s="20" t="s">
        <v>160</v>
      </c>
      <c r="R78" s="19" t="s">
        <v>153</v>
      </c>
      <c r="S78" s="20" t="s">
        <v>135</v>
      </c>
    </row>
    <row r="79" spans="2:19" ht="189">
      <c r="B79" s="18" t="s">
        <v>161</v>
      </c>
      <c r="D79" s="19" t="s">
        <v>11</v>
      </c>
      <c r="E79" s="20" t="s">
        <v>142</v>
      </c>
      <c r="F79" s="19" t="s">
        <v>162</v>
      </c>
      <c r="G79" s="20" t="s">
        <v>163</v>
      </c>
      <c r="H79" s="19" t="s">
        <v>151</v>
      </c>
      <c r="I79" s="20" t="s">
        <v>135</v>
      </c>
      <c r="J79" s="21" t="s">
        <v>164</v>
      </c>
      <c r="K79" s="20" t="s">
        <v>160</v>
      </c>
      <c r="L79" s="22" t="s">
        <v>164</v>
      </c>
      <c r="M79" s="20" t="s">
        <v>160</v>
      </c>
      <c r="N79" s="22" t="s">
        <v>165</v>
      </c>
      <c r="O79" s="20" t="s">
        <v>142</v>
      </c>
      <c r="P79" s="19" t="s">
        <v>165</v>
      </c>
      <c r="Q79" s="20" t="s">
        <v>142</v>
      </c>
      <c r="R79" s="19" t="s">
        <v>165</v>
      </c>
      <c r="S79" s="20" t="s">
        <v>142</v>
      </c>
    </row>
    <row r="80" spans="2:19" ht="252">
      <c r="B80" s="18" t="s">
        <v>166</v>
      </c>
      <c r="C80" s="20" t="s">
        <v>160</v>
      </c>
      <c r="D80" s="19" t="s">
        <v>20</v>
      </c>
      <c r="E80" s="20" t="s">
        <v>163</v>
      </c>
      <c r="F80" s="19" t="s">
        <v>167</v>
      </c>
      <c r="G80" s="20" t="s">
        <v>160</v>
      </c>
      <c r="H80" s="19" t="s">
        <v>158</v>
      </c>
      <c r="I80" s="20" t="s">
        <v>142</v>
      </c>
      <c r="J80" s="21" t="s">
        <v>168</v>
      </c>
      <c r="K80" s="20" t="s">
        <v>169</v>
      </c>
      <c r="L80" s="22" t="s">
        <v>168</v>
      </c>
      <c r="M80" s="20" t="s">
        <v>169</v>
      </c>
      <c r="N80" s="22" t="s">
        <v>170</v>
      </c>
      <c r="O80" s="20" t="s">
        <v>171</v>
      </c>
      <c r="P80" s="19" t="s">
        <v>172</v>
      </c>
      <c r="Q80" s="20" t="s">
        <v>171</v>
      </c>
      <c r="R80" s="19" t="s">
        <v>173</v>
      </c>
      <c r="S80" s="20" t="s">
        <v>171</v>
      </c>
    </row>
    <row r="81" spans="2:19" ht="236.25">
      <c r="B81" s="18" t="s">
        <v>54</v>
      </c>
      <c r="D81" s="19" t="s">
        <v>174</v>
      </c>
      <c r="E81" s="20" t="s">
        <v>160</v>
      </c>
      <c r="F81" s="19" t="s">
        <v>175</v>
      </c>
      <c r="G81" s="20" t="s">
        <v>176</v>
      </c>
      <c r="H81" s="19" t="s">
        <v>177</v>
      </c>
      <c r="I81" s="20" t="s">
        <v>163</v>
      </c>
      <c r="J81" s="21" t="s">
        <v>178</v>
      </c>
      <c r="K81" s="6" t="s">
        <v>179</v>
      </c>
      <c r="L81" s="22" t="s">
        <v>180</v>
      </c>
      <c r="M81" s="20" t="s">
        <v>171</v>
      </c>
      <c r="N81" s="22" t="s">
        <v>181</v>
      </c>
      <c r="O81" s="20" t="s">
        <v>169</v>
      </c>
      <c r="P81" s="19" t="s">
        <v>181</v>
      </c>
      <c r="Q81" s="20" t="s">
        <v>169</v>
      </c>
      <c r="R81" s="19" t="s">
        <v>181</v>
      </c>
      <c r="S81" s="20" t="s">
        <v>169</v>
      </c>
    </row>
    <row r="82" spans="2:19" ht="409.5">
      <c r="B82" s="18" t="s">
        <v>182</v>
      </c>
      <c r="D82" s="19" t="s">
        <v>175</v>
      </c>
      <c r="E82" s="20" t="s">
        <v>176</v>
      </c>
      <c r="F82" s="19" t="s">
        <v>183</v>
      </c>
      <c r="G82" s="20" t="s">
        <v>169</v>
      </c>
      <c r="H82" s="19" t="s">
        <v>164</v>
      </c>
      <c r="I82" s="20" t="s">
        <v>160</v>
      </c>
      <c r="J82" s="21" t="s">
        <v>33</v>
      </c>
      <c r="K82" s="6" t="s">
        <v>171</v>
      </c>
      <c r="L82" s="22" t="s">
        <v>184</v>
      </c>
      <c r="M82" s="20" t="s">
        <v>185</v>
      </c>
      <c r="N82" s="22" t="s">
        <v>186</v>
      </c>
      <c r="O82" s="20" t="s">
        <v>187</v>
      </c>
      <c r="P82" s="19" t="s">
        <v>186</v>
      </c>
      <c r="Q82" s="20" t="s">
        <v>187</v>
      </c>
      <c r="R82" s="19" t="s">
        <v>186</v>
      </c>
      <c r="S82" s="20" t="s">
        <v>187</v>
      </c>
    </row>
    <row r="83" spans="2:19" ht="409.5">
      <c r="B83" s="18" t="s">
        <v>188</v>
      </c>
      <c r="D83" s="19" t="s">
        <v>56</v>
      </c>
      <c r="E83" s="6" t="s">
        <v>189</v>
      </c>
      <c r="F83" s="19" t="s">
        <v>45</v>
      </c>
      <c r="G83" s="6" t="s">
        <v>190</v>
      </c>
      <c r="H83" s="19" t="s">
        <v>168</v>
      </c>
      <c r="I83" s="20" t="s">
        <v>169</v>
      </c>
      <c r="J83" s="21" t="s">
        <v>184</v>
      </c>
      <c r="K83" s="20" t="s">
        <v>185</v>
      </c>
      <c r="L83" s="22" t="s">
        <v>191</v>
      </c>
      <c r="M83" s="20" t="s">
        <v>187</v>
      </c>
      <c r="N83" s="22" t="s">
        <v>192</v>
      </c>
      <c r="O83" s="20" t="s">
        <v>193</v>
      </c>
      <c r="P83" s="19" t="s">
        <v>194</v>
      </c>
      <c r="Q83" s="20" t="s">
        <v>185</v>
      </c>
      <c r="R83" s="19" t="s">
        <v>195</v>
      </c>
      <c r="S83" s="20" t="s">
        <v>185</v>
      </c>
    </row>
    <row r="84" spans="2:19" ht="409.5">
      <c r="B84" s="18" t="s">
        <v>55</v>
      </c>
      <c r="D84" s="19" t="s">
        <v>22</v>
      </c>
      <c r="E84" s="6" t="s">
        <v>169</v>
      </c>
      <c r="F84" s="19" t="s">
        <v>44</v>
      </c>
      <c r="G84" s="6" t="s">
        <v>196</v>
      </c>
      <c r="H84" s="19" t="s">
        <v>197</v>
      </c>
      <c r="I84" s="20" t="s">
        <v>198</v>
      </c>
      <c r="J84" s="21" t="s">
        <v>191</v>
      </c>
      <c r="K84" s="20" t="s">
        <v>187</v>
      </c>
      <c r="L84" s="22" t="s">
        <v>199</v>
      </c>
      <c r="M84" s="20" t="s">
        <v>200</v>
      </c>
      <c r="N84" s="22" t="s">
        <v>201</v>
      </c>
      <c r="O84" s="20" t="s">
        <v>185</v>
      </c>
      <c r="P84" s="19" t="s">
        <v>202</v>
      </c>
      <c r="Q84" s="20" t="s">
        <v>203</v>
      </c>
      <c r="R84" s="19" t="s">
        <v>204</v>
      </c>
      <c r="S84" s="20" t="s">
        <v>203</v>
      </c>
    </row>
    <row r="85" spans="2:19" ht="409.5">
      <c r="B85" s="18" t="s">
        <v>205</v>
      </c>
      <c r="D85" s="19" t="s">
        <v>182</v>
      </c>
      <c r="E85" s="20" t="s">
        <v>206</v>
      </c>
      <c r="F85" s="19" t="s">
        <v>182</v>
      </c>
      <c r="G85" s="20" t="s">
        <v>206</v>
      </c>
      <c r="H85" s="19" t="s">
        <v>207</v>
      </c>
      <c r="I85" s="20" t="s">
        <v>185</v>
      </c>
      <c r="J85" s="21" t="s">
        <v>199</v>
      </c>
      <c r="K85" s="20" t="s">
        <v>200</v>
      </c>
      <c r="L85" s="22" t="s">
        <v>208</v>
      </c>
      <c r="M85" s="20" t="s">
        <v>203</v>
      </c>
      <c r="N85" s="22" t="s">
        <v>209</v>
      </c>
      <c r="O85" s="20" t="s">
        <v>203</v>
      </c>
      <c r="P85" s="19" t="s">
        <v>210</v>
      </c>
      <c r="Q85" s="20" t="s">
        <v>200</v>
      </c>
      <c r="R85" s="19" t="s">
        <v>210</v>
      </c>
      <c r="S85" s="20" t="s">
        <v>200</v>
      </c>
    </row>
    <row r="86" spans="2:19" ht="409.5">
      <c r="B86" s="18" t="s">
        <v>211</v>
      </c>
      <c r="D86" s="19" t="s">
        <v>212</v>
      </c>
      <c r="E86" s="20" t="s">
        <v>198</v>
      </c>
      <c r="F86" s="19" t="s">
        <v>213</v>
      </c>
      <c r="G86" s="20" t="s">
        <v>198</v>
      </c>
      <c r="H86" s="19" t="s">
        <v>191</v>
      </c>
      <c r="I86" s="20" t="s">
        <v>187</v>
      </c>
      <c r="J86" s="21" t="s">
        <v>208</v>
      </c>
      <c r="K86" s="20" t="s">
        <v>203</v>
      </c>
      <c r="L86" s="22" t="s">
        <v>214</v>
      </c>
      <c r="M86" s="20" t="s">
        <v>215</v>
      </c>
      <c r="N86" s="22" t="s">
        <v>210</v>
      </c>
      <c r="O86" s="20" t="s">
        <v>200</v>
      </c>
      <c r="P86" s="19" t="s">
        <v>75</v>
      </c>
      <c r="Q86" s="6" t="s">
        <v>216</v>
      </c>
      <c r="R86" s="19" t="s">
        <v>217</v>
      </c>
      <c r="S86" s="20" t="s">
        <v>216</v>
      </c>
    </row>
    <row r="87" spans="2:19" ht="362.25">
      <c r="B87" s="18" t="s">
        <v>218</v>
      </c>
      <c r="C87" s="20" t="s">
        <v>203</v>
      </c>
      <c r="D87" s="19" t="s">
        <v>219</v>
      </c>
      <c r="E87" s="20" t="s">
        <v>185</v>
      </c>
      <c r="F87" s="19" t="s">
        <v>219</v>
      </c>
      <c r="G87" s="20" t="s">
        <v>185</v>
      </c>
      <c r="H87" s="19" t="s">
        <v>220</v>
      </c>
      <c r="I87" s="20" t="s">
        <v>200</v>
      </c>
      <c r="J87" s="21" t="s">
        <v>214</v>
      </c>
      <c r="K87" s="20" t="s">
        <v>215</v>
      </c>
      <c r="L87" s="22" t="s">
        <v>221</v>
      </c>
      <c r="M87" s="20" t="s">
        <v>222</v>
      </c>
      <c r="N87" s="22" t="s">
        <v>73</v>
      </c>
      <c r="O87" s="6" t="s">
        <v>223</v>
      </c>
      <c r="P87" s="19" t="s">
        <v>74</v>
      </c>
      <c r="Q87" s="6" t="s">
        <v>224</v>
      </c>
      <c r="R87" s="19" t="s">
        <v>225</v>
      </c>
      <c r="S87" s="20" t="s">
        <v>226</v>
      </c>
    </row>
    <row r="88" spans="2:19" ht="315">
      <c r="B88" s="18" t="s">
        <v>227</v>
      </c>
      <c r="D88" s="19" t="s">
        <v>24</v>
      </c>
      <c r="E88" s="6" t="s">
        <v>187</v>
      </c>
      <c r="F88" s="19" t="s">
        <v>228</v>
      </c>
      <c r="G88" s="20" t="s">
        <v>187</v>
      </c>
      <c r="H88" s="19" t="s">
        <v>229</v>
      </c>
      <c r="I88" s="20" t="s">
        <v>203</v>
      </c>
      <c r="J88" s="21" t="s">
        <v>221</v>
      </c>
      <c r="K88" s="20" t="s">
        <v>222</v>
      </c>
      <c r="L88" s="22" t="s">
        <v>230</v>
      </c>
      <c r="M88" s="20" t="s">
        <v>231</v>
      </c>
      <c r="N88" s="22" t="s">
        <v>214</v>
      </c>
      <c r="O88" s="20" t="s">
        <v>215</v>
      </c>
      <c r="P88" s="19" t="s">
        <v>76</v>
      </c>
      <c r="Q88" s="6" t="s">
        <v>226</v>
      </c>
      <c r="R88" s="19" t="s">
        <v>63</v>
      </c>
      <c r="S88" s="6" t="s">
        <v>232</v>
      </c>
    </row>
    <row r="89" spans="2:19" ht="252">
      <c r="B89" s="18" t="s">
        <v>233</v>
      </c>
      <c r="D89" s="19" t="s">
        <v>23</v>
      </c>
      <c r="E89" s="6" t="s">
        <v>234</v>
      </c>
      <c r="F89" s="19" t="s">
        <v>235</v>
      </c>
      <c r="G89" s="20" t="s">
        <v>200</v>
      </c>
      <c r="H89" s="19" t="s">
        <v>214</v>
      </c>
      <c r="I89" s="20" t="s">
        <v>215</v>
      </c>
      <c r="J89" s="21" t="s">
        <v>230</v>
      </c>
      <c r="K89" s="20" t="s">
        <v>231</v>
      </c>
      <c r="L89" s="22" t="s">
        <v>236</v>
      </c>
      <c r="M89" s="20" t="s">
        <v>237</v>
      </c>
      <c r="N89" s="22" t="s">
        <v>221</v>
      </c>
      <c r="O89" s="20" t="s">
        <v>222</v>
      </c>
      <c r="P89" s="19" t="s">
        <v>238</v>
      </c>
      <c r="Q89" s="20" t="s">
        <v>215</v>
      </c>
      <c r="R89" s="19" t="s">
        <v>70</v>
      </c>
      <c r="S89" s="6" t="s">
        <v>239</v>
      </c>
    </row>
    <row r="90" spans="2:19" ht="315">
      <c r="B90" s="18" t="s">
        <v>240</v>
      </c>
      <c r="D90" s="19" t="s">
        <v>205</v>
      </c>
      <c r="E90" s="20" t="s">
        <v>200</v>
      </c>
      <c r="F90" s="19" t="s">
        <v>241</v>
      </c>
      <c r="G90" s="20" t="s">
        <v>203</v>
      </c>
      <c r="H90" s="19" t="s">
        <v>242</v>
      </c>
      <c r="I90" s="20" t="s">
        <v>243</v>
      </c>
      <c r="J90" s="21" t="s">
        <v>236</v>
      </c>
      <c r="K90" s="20" t="s">
        <v>237</v>
      </c>
      <c r="L90" s="22" t="s">
        <v>244</v>
      </c>
      <c r="M90" s="20" t="s">
        <v>245</v>
      </c>
      <c r="N90" s="22" t="s">
        <v>236</v>
      </c>
      <c r="O90" s="20" t="s">
        <v>237</v>
      </c>
      <c r="P90" s="19" t="s">
        <v>221</v>
      </c>
      <c r="Q90" s="20" t="s">
        <v>222</v>
      </c>
      <c r="R90" s="19" t="s">
        <v>238</v>
      </c>
      <c r="S90" s="20" t="s">
        <v>215</v>
      </c>
    </row>
    <row r="91" spans="2:19" ht="204.75">
      <c r="B91" s="18" t="s">
        <v>246</v>
      </c>
      <c r="C91" s="20" t="s">
        <v>215</v>
      </c>
      <c r="D91" s="19" t="s">
        <v>247</v>
      </c>
      <c r="E91" s="20" t="s">
        <v>203</v>
      </c>
      <c r="F91" s="19" t="s">
        <v>248</v>
      </c>
      <c r="G91" s="20" t="s">
        <v>215</v>
      </c>
      <c r="H91" s="19" t="s">
        <v>221</v>
      </c>
      <c r="I91" s="20" t="s">
        <v>222</v>
      </c>
      <c r="J91" s="21" t="s">
        <v>68</v>
      </c>
      <c r="K91" s="6" t="s">
        <v>245</v>
      </c>
      <c r="L91" s="22" t="s">
        <v>249</v>
      </c>
      <c r="M91" s="20" t="s">
        <v>250</v>
      </c>
      <c r="N91" s="22" t="s">
        <v>251</v>
      </c>
      <c r="O91" s="20" t="s">
        <v>252</v>
      </c>
      <c r="P91" s="19" t="s">
        <v>236</v>
      </c>
      <c r="Q91" s="20" t="s">
        <v>237</v>
      </c>
    </row>
    <row r="92" spans="2:19" ht="220.5">
      <c r="B92" s="18" t="s">
        <v>253</v>
      </c>
      <c r="C92" s="20" t="s">
        <v>254</v>
      </c>
      <c r="D92" s="19" t="s">
        <v>57</v>
      </c>
      <c r="E92" s="6" t="s">
        <v>255</v>
      </c>
      <c r="F92" s="19" t="s">
        <v>253</v>
      </c>
      <c r="G92" s="20" t="s">
        <v>254</v>
      </c>
      <c r="H92" s="19" t="s">
        <v>230</v>
      </c>
      <c r="I92" s="20" t="s">
        <v>231</v>
      </c>
      <c r="J92" s="21" t="s">
        <v>249</v>
      </c>
      <c r="K92" s="20" t="s">
        <v>250</v>
      </c>
      <c r="L92" s="22" t="s">
        <v>256</v>
      </c>
      <c r="M92" s="20" t="s">
        <v>252</v>
      </c>
      <c r="P92" s="19" t="s">
        <v>257</v>
      </c>
      <c r="Q92" s="20" t="s">
        <v>252</v>
      </c>
    </row>
    <row r="93" spans="2:19" ht="220.5">
      <c r="B93" s="18" t="s">
        <v>258</v>
      </c>
      <c r="C93" s="20" t="s">
        <v>259</v>
      </c>
      <c r="D93" s="19" t="s">
        <v>248</v>
      </c>
      <c r="E93" s="20" t="s">
        <v>215</v>
      </c>
      <c r="F93" s="19" t="s">
        <v>258</v>
      </c>
      <c r="G93" s="20" t="s">
        <v>260</v>
      </c>
      <c r="H93" s="19" t="s">
        <v>261</v>
      </c>
      <c r="I93" s="20" t="s">
        <v>262</v>
      </c>
      <c r="J93" s="21" t="s">
        <v>263</v>
      </c>
    </row>
    <row r="94" spans="2:19" ht="220.5">
      <c r="B94" s="18" t="s">
        <v>264</v>
      </c>
      <c r="C94" s="20" t="s">
        <v>250</v>
      </c>
      <c r="D94" s="19" t="s">
        <v>253</v>
      </c>
      <c r="E94" s="20" t="s">
        <v>254</v>
      </c>
      <c r="F94" s="19" t="s">
        <v>265</v>
      </c>
      <c r="G94" s="20" t="s">
        <v>243</v>
      </c>
      <c r="H94" s="19" t="s">
        <v>249</v>
      </c>
      <c r="I94" s="20" t="s">
        <v>250</v>
      </c>
    </row>
    <row r="95" spans="2:19" ht="315">
      <c r="D95" s="19" t="s">
        <v>258</v>
      </c>
      <c r="E95" s="20" t="s">
        <v>259</v>
      </c>
      <c r="F95" s="19" t="s">
        <v>266</v>
      </c>
      <c r="G95" s="20" t="s">
        <v>222</v>
      </c>
    </row>
    <row r="96" spans="2:19" ht="110.25">
      <c r="D96" s="19" t="s">
        <v>59</v>
      </c>
      <c r="E96" s="6" t="s">
        <v>243</v>
      </c>
      <c r="F96" s="19" t="s">
        <v>267</v>
      </c>
      <c r="G96" s="20" t="s">
        <v>231</v>
      </c>
    </row>
    <row r="97" spans="4:7" ht="141.75">
      <c r="D97" s="19" t="s">
        <v>58</v>
      </c>
      <c r="E97" s="6" t="s">
        <v>222</v>
      </c>
      <c r="F97" s="19" t="s">
        <v>261</v>
      </c>
      <c r="G97" s="20" t="s">
        <v>262</v>
      </c>
    </row>
    <row r="98" spans="4:7" ht="236.25">
      <c r="D98" s="19" t="s">
        <v>60</v>
      </c>
      <c r="E98" s="6" t="s">
        <v>231</v>
      </c>
      <c r="F98" s="19" t="s">
        <v>48</v>
      </c>
      <c r="G98" s="6" t="s">
        <v>268</v>
      </c>
    </row>
    <row r="99" spans="4:7" ht="110.25">
      <c r="D99" s="19" t="s">
        <v>61</v>
      </c>
      <c r="E99" s="6" t="s">
        <v>262</v>
      </c>
      <c r="F99" s="19" t="s">
        <v>15</v>
      </c>
      <c r="G99" s="6" t="s">
        <v>112</v>
      </c>
    </row>
    <row r="100" spans="4:7" ht="204.75">
      <c r="D100" s="19" t="s">
        <v>269</v>
      </c>
      <c r="E100" s="20" t="s">
        <v>250</v>
      </c>
      <c r="F100" s="19" t="s">
        <v>47</v>
      </c>
      <c r="G100" s="6" t="s">
        <v>270</v>
      </c>
    </row>
    <row r="101" spans="4:7" ht="409.5">
      <c r="F101" s="19" t="s">
        <v>13</v>
      </c>
      <c r="G101" s="6" t="s">
        <v>138</v>
      </c>
    </row>
    <row r="102" spans="4:7" ht="267.75">
      <c r="F102" s="19" t="s">
        <v>50</v>
      </c>
      <c r="G102" s="6" t="s">
        <v>271</v>
      </c>
    </row>
    <row r="103" spans="4:7" ht="189">
      <c r="F103" s="19" t="s">
        <v>14</v>
      </c>
      <c r="G103" s="6" t="s">
        <v>272</v>
      </c>
    </row>
    <row r="104" spans="4:7" ht="236.25">
      <c r="F104" s="19" t="s">
        <v>49</v>
      </c>
      <c r="G104" s="6" t="s">
        <v>273</v>
      </c>
    </row>
    <row r="105" spans="4:7" ht="126">
      <c r="F105" s="19" t="s">
        <v>269</v>
      </c>
      <c r="G105" s="20" t="s">
        <v>250</v>
      </c>
    </row>
  </sheetData>
  <autoFilter ref="A1:N64">
    <filterColumn colId="10">
      <customFilters>
        <customFilter operator="notEqual" val=" "/>
      </customFilters>
    </filterColumn>
    <filterColumn colId="13"/>
    <sortState ref="A2:N64">
      <sortCondition sortBy="cellColor" ref="D1" dxfId="7"/>
    </sortState>
  </autoFilter>
  <conditionalFormatting sqref="E2:I64">
    <cfRule type="cellIs" dxfId="6" priority="7" stopIfTrue="1" operator="equal">
      <formula>TRUE</formula>
    </cfRule>
  </conditionalFormatting>
  <conditionalFormatting sqref="J2:M2">
    <cfRule type="cellIs" dxfId="5" priority="6" stopIfTrue="1" operator="equal">
      <formula>TRUE</formula>
    </cfRule>
  </conditionalFormatting>
  <conditionalFormatting sqref="J3:K63">
    <cfRule type="cellIs" dxfId="4" priority="5" stopIfTrue="1" operator="equal">
      <formula>TRUE</formula>
    </cfRule>
  </conditionalFormatting>
  <conditionalFormatting sqref="J64:K64">
    <cfRule type="cellIs" dxfId="3" priority="4" stopIfTrue="1" operator="equal">
      <formula>TRUE</formula>
    </cfRule>
  </conditionalFormatting>
  <conditionalFormatting sqref="L3:M64">
    <cfRule type="cellIs" dxfId="2" priority="3" stopIfTrue="1" operator="equal">
      <formula>TRUE</formula>
    </cfRule>
  </conditionalFormatting>
  <conditionalFormatting sqref="N2:N64">
    <cfRule type="cellIs" dxfId="1" priority="1" stopIfTrue="1" operator="greaterThan">
      <formula>5</formula>
    </cfRule>
    <cfRule type="cellIs" dxfId="0" priority="2" stopIfTrue="1" operator="equal">
      <formula>0</formula>
    </cfRule>
  </conditionalFormatting>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dimension ref="A1:J46"/>
  <sheetViews>
    <sheetView rightToLeft="1" zoomScale="70" zoomScaleNormal="70" workbookViewId="0">
      <pane ySplit="1" topLeftCell="A2" activePane="bottomLeft" state="frozen"/>
      <selection pane="bottomLeft" sqref="A1:XFD1"/>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4" t="s">
        <v>274</v>
      </c>
      <c r="F2" s="34" t="s">
        <v>274</v>
      </c>
      <c r="G2" s="34" t="s">
        <v>274</v>
      </c>
      <c r="H2" s="34" t="s">
        <v>274</v>
      </c>
      <c r="I2" s="34" t="s">
        <v>274</v>
      </c>
      <c r="J2" s="34" t="s">
        <v>274</v>
      </c>
    </row>
    <row r="3" spans="1:10" ht="252">
      <c r="A3" s="19" t="s">
        <v>577</v>
      </c>
      <c r="B3" s="19" t="s">
        <v>595</v>
      </c>
      <c r="C3" s="19" t="s">
        <v>612</v>
      </c>
      <c r="D3" s="19" t="s">
        <v>625</v>
      </c>
      <c r="E3" s="19" t="s">
        <v>640</v>
      </c>
      <c r="F3" s="19" t="s">
        <v>657</v>
      </c>
      <c r="G3" s="19" t="s">
        <v>678</v>
      </c>
      <c r="H3" s="19" t="s">
        <v>693</v>
      </c>
      <c r="I3" s="19" t="s">
        <v>705</v>
      </c>
      <c r="J3" s="19" t="s">
        <v>715</v>
      </c>
    </row>
    <row r="4" spans="1:10" ht="47.25">
      <c r="A4" s="19" t="s">
        <v>578</v>
      </c>
      <c r="B4" s="19" t="s">
        <v>596</v>
      </c>
      <c r="C4" s="19" t="s">
        <v>596</v>
      </c>
      <c r="D4" s="19" t="s">
        <v>596</v>
      </c>
      <c r="E4" s="19" t="s">
        <v>597</v>
      </c>
      <c r="F4" s="19" t="s">
        <v>658</v>
      </c>
      <c r="G4" s="19" t="s">
        <v>679</v>
      </c>
      <c r="H4" s="19" t="s">
        <v>694</v>
      </c>
      <c r="I4" s="19" t="s">
        <v>706</v>
      </c>
      <c r="J4" s="19" t="s">
        <v>716</v>
      </c>
    </row>
    <row r="5" spans="1:10" ht="110.25">
      <c r="A5" s="19" t="s">
        <v>579</v>
      </c>
      <c r="B5" s="19" t="s">
        <v>597</v>
      </c>
      <c r="C5" s="19" t="s">
        <v>597</v>
      </c>
      <c r="D5" s="19" t="s">
        <v>597</v>
      </c>
      <c r="E5" s="19" t="s">
        <v>641</v>
      </c>
      <c r="F5" s="19" t="s">
        <v>659</v>
      </c>
      <c r="G5" s="19" t="s">
        <v>680</v>
      </c>
      <c r="H5" s="19" t="s">
        <v>695</v>
      </c>
      <c r="I5" s="19" t="s">
        <v>707</v>
      </c>
      <c r="J5" s="19" t="s">
        <v>717</v>
      </c>
    </row>
    <row r="6" spans="1:10" ht="47.25">
      <c r="A6" s="19" t="s">
        <v>580</v>
      </c>
      <c r="B6" s="19" t="s">
        <v>598</v>
      </c>
      <c r="C6" s="19" t="s">
        <v>613</v>
      </c>
      <c r="D6" s="19" t="s">
        <v>626</v>
      </c>
      <c r="E6" s="19" t="s">
        <v>627</v>
      </c>
      <c r="F6" s="19" t="s">
        <v>660</v>
      </c>
      <c r="G6" s="19" t="s">
        <v>681</v>
      </c>
      <c r="H6" s="19" t="s">
        <v>683</v>
      </c>
      <c r="I6" s="19" t="s">
        <v>708</v>
      </c>
      <c r="J6" s="19" t="s">
        <v>718</v>
      </c>
    </row>
    <row r="7" spans="1:10" ht="78.75">
      <c r="C7" s="19" t="s">
        <v>614</v>
      </c>
      <c r="D7" s="19" t="s">
        <v>627</v>
      </c>
      <c r="E7" s="19" t="s">
        <v>642</v>
      </c>
      <c r="F7" s="19" t="s">
        <v>661</v>
      </c>
      <c r="G7" s="19" t="s">
        <v>682</v>
      </c>
      <c r="H7" s="19" t="s">
        <v>661</v>
      </c>
      <c r="I7" s="19" t="s">
        <v>661</v>
      </c>
      <c r="J7" s="19" t="s">
        <v>719</v>
      </c>
    </row>
    <row r="8" spans="1:10" ht="78.75">
      <c r="C8" s="19" t="s">
        <v>615</v>
      </c>
      <c r="D8" s="19" t="s">
        <v>628</v>
      </c>
      <c r="E8" s="19" t="s">
        <v>643</v>
      </c>
      <c r="F8" s="19" t="s">
        <v>662</v>
      </c>
      <c r="G8" s="19" t="s">
        <v>683</v>
      </c>
      <c r="H8" s="19" t="s">
        <v>696</v>
      </c>
      <c r="I8" s="19" t="s">
        <v>709</v>
      </c>
    </row>
    <row r="9" spans="1:10" ht="60">
      <c r="F9" s="19" t="s">
        <v>663</v>
      </c>
      <c r="G9" s="19" t="s">
        <v>661</v>
      </c>
      <c r="H9" s="19" t="s">
        <v>697</v>
      </c>
    </row>
    <row r="10" spans="1:10" ht="47.25">
      <c r="F10" s="19" t="s">
        <v>664</v>
      </c>
      <c r="G10" s="19" t="s">
        <v>684</v>
      </c>
    </row>
    <row r="11" spans="1:10" ht="63">
      <c r="F11" s="19" t="s">
        <v>665</v>
      </c>
      <c r="G11" s="19" t="s">
        <v>685</v>
      </c>
    </row>
    <row r="12" spans="1:10" ht="47.25">
      <c r="F12" s="19" t="s">
        <v>666</v>
      </c>
    </row>
    <row r="13" spans="1:10" ht="110.25">
      <c r="F13" s="19" t="s">
        <v>667</v>
      </c>
    </row>
    <row r="14" spans="1:10" ht="15.75">
      <c r="A14" s="34" t="s">
        <v>277</v>
      </c>
      <c r="B14" s="34" t="s">
        <v>277</v>
      </c>
      <c r="C14" s="34" t="s">
        <v>277</v>
      </c>
      <c r="D14" s="34" t="s">
        <v>277</v>
      </c>
      <c r="E14" s="34" t="s">
        <v>277</v>
      </c>
      <c r="F14" s="34" t="s">
        <v>277</v>
      </c>
      <c r="G14" s="34" t="s">
        <v>277</v>
      </c>
      <c r="H14" s="34" t="s">
        <v>277</v>
      </c>
      <c r="I14" s="34" t="s">
        <v>277</v>
      </c>
      <c r="J14" s="34" t="s">
        <v>277</v>
      </c>
    </row>
    <row r="15" spans="1:10" ht="63">
      <c r="A15" s="19" t="s">
        <v>581</v>
      </c>
      <c r="B15" s="19" t="s">
        <v>599</v>
      </c>
      <c r="C15" s="19" t="s">
        <v>599</v>
      </c>
      <c r="D15" s="19" t="s">
        <v>599</v>
      </c>
      <c r="E15" s="19" t="s">
        <v>599</v>
      </c>
      <c r="F15" s="19" t="s">
        <v>668</v>
      </c>
      <c r="G15" s="19" t="s">
        <v>668</v>
      </c>
      <c r="H15" s="19" t="s">
        <v>668</v>
      </c>
      <c r="I15" s="19" t="s">
        <v>668</v>
      </c>
      <c r="J15" s="19" t="s">
        <v>710</v>
      </c>
    </row>
    <row r="16" spans="1:10" ht="78.75">
      <c r="A16" s="19" t="s">
        <v>582</v>
      </c>
      <c r="B16" s="19" t="s">
        <v>600</v>
      </c>
      <c r="C16" s="19" t="s">
        <v>601</v>
      </c>
      <c r="D16" s="19" t="s">
        <v>601</v>
      </c>
      <c r="E16" s="19" t="s">
        <v>644</v>
      </c>
      <c r="F16" s="19" t="s">
        <v>669</v>
      </c>
      <c r="G16" s="19" t="s">
        <v>686</v>
      </c>
      <c r="H16" s="19" t="s">
        <v>698</v>
      </c>
      <c r="I16" s="19" t="s">
        <v>710</v>
      </c>
    </row>
    <row r="17" spans="1:10" ht="78.75">
      <c r="A17" s="19" t="s">
        <v>583</v>
      </c>
      <c r="B17" s="19" t="s">
        <v>601</v>
      </c>
      <c r="C17" s="19" t="s">
        <v>616</v>
      </c>
      <c r="E17" s="19" t="s">
        <v>645</v>
      </c>
      <c r="F17" s="19" t="s">
        <v>670</v>
      </c>
      <c r="G17" s="19" t="s">
        <v>687</v>
      </c>
    </row>
    <row r="18" spans="1:10" ht="47.25">
      <c r="A18" s="19" t="s">
        <v>584</v>
      </c>
      <c r="B18" s="19" t="s">
        <v>602</v>
      </c>
    </row>
    <row r="19" spans="1:10" ht="63">
      <c r="A19" s="19" t="s">
        <v>585</v>
      </c>
      <c r="B19" s="19" t="s">
        <v>603</v>
      </c>
    </row>
    <row r="20" spans="1:10" ht="15.75">
      <c r="A20" s="34" t="s">
        <v>286</v>
      </c>
      <c r="B20" s="34" t="s">
        <v>286</v>
      </c>
      <c r="C20" s="34" t="s">
        <v>286</v>
      </c>
      <c r="D20" s="34" t="s">
        <v>286</v>
      </c>
      <c r="E20" s="34" t="s">
        <v>286</v>
      </c>
      <c r="F20" s="34" t="s">
        <v>286</v>
      </c>
      <c r="G20" s="34" t="s">
        <v>286</v>
      </c>
      <c r="H20" s="34" t="s">
        <v>286</v>
      </c>
      <c r="I20" s="34" t="s">
        <v>286</v>
      </c>
      <c r="J20" s="34" t="s">
        <v>286</v>
      </c>
    </row>
    <row r="21" spans="1:10" ht="31.5">
      <c r="A21" s="19" t="s">
        <v>586</v>
      </c>
      <c r="B21" s="19" t="s">
        <v>604</v>
      </c>
      <c r="C21" s="19" t="s">
        <v>604</v>
      </c>
      <c r="D21" s="19" t="s">
        <v>604</v>
      </c>
      <c r="E21" s="19" t="s">
        <v>604</v>
      </c>
      <c r="F21" s="19" t="s">
        <v>604</v>
      </c>
      <c r="G21" s="19" t="s">
        <v>630</v>
      </c>
      <c r="H21" s="19" t="s">
        <v>630</v>
      </c>
      <c r="I21" s="19" t="s">
        <v>630</v>
      </c>
      <c r="J21" s="19" t="s">
        <v>630</v>
      </c>
    </row>
    <row r="22" spans="1:10" ht="47.25">
      <c r="A22" s="19" t="s">
        <v>587</v>
      </c>
      <c r="B22" s="19" t="s">
        <v>605</v>
      </c>
      <c r="C22" s="19" t="s">
        <v>617</v>
      </c>
      <c r="D22" s="19" t="s">
        <v>617</v>
      </c>
      <c r="E22" s="19" t="s">
        <v>617</v>
      </c>
      <c r="F22" s="19" t="s">
        <v>630</v>
      </c>
      <c r="G22" s="19" t="s">
        <v>688</v>
      </c>
      <c r="H22" s="19" t="s">
        <v>688</v>
      </c>
      <c r="I22" s="19" t="s">
        <v>688</v>
      </c>
      <c r="J22" s="19" t="s">
        <v>688</v>
      </c>
    </row>
    <row r="23" spans="1:10" ht="63">
      <c r="C23" s="19" t="s">
        <v>618</v>
      </c>
      <c r="D23" s="19" t="s">
        <v>629</v>
      </c>
      <c r="E23" s="19" t="s">
        <v>646</v>
      </c>
      <c r="F23" s="19" t="s">
        <v>671</v>
      </c>
    </row>
    <row r="24" spans="1:10" ht="78.75">
      <c r="C24" s="19" t="s">
        <v>619</v>
      </c>
      <c r="D24" s="19" t="s">
        <v>630</v>
      </c>
      <c r="E24" s="19" t="s">
        <v>630</v>
      </c>
      <c r="F24" s="19" t="s">
        <v>672</v>
      </c>
    </row>
    <row r="25" spans="1:10" ht="60">
      <c r="C25" s="19" t="s">
        <v>620</v>
      </c>
      <c r="D25" s="19" t="s">
        <v>631</v>
      </c>
      <c r="E25" s="19" t="s">
        <v>647</v>
      </c>
    </row>
    <row r="26" spans="1:10" ht="15.75">
      <c r="A26" s="34" t="s">
        <v>290</v>
      </c>
      <c r="B26" s="35"/>
      <c r="C26" s="34" t="s">
        <v>290</v>
      </c>
      <c r="D26" s="34" t="s">
        <v>290</v>
      </c>
      <c r="E26" s="34" t="s">
        <v>290</v>
      </c>
      <c r="F26" s="34" t="s">
        <v>290</v>
      </c>
      <c r="G26" s="34" t="s">
        <v>290</v>
      </c>
      <c r="H26" s="34" t="s">
        <v>290</v>
      </c>
      <c r="I26" s="34" t="s">
        <v>290</v>
      </c>
      <c r="J26" s="34" t="s">
        <v>290</v>
      </c>
    </row>
    <row r="27" spans="1:10" ht="63">
      <c r="A27" s="19" t="s">
        <v>588</v>
      </c>
      <c r="C27" s="19" t="s">
        <v>621</v>
      </c>
      <c r="D27" s="19" t="s">
        <v>632</v>
      </c>
      <c r="E27" s="19" t="s">
        <v>648</v>
      </c>
      <c r="F27" s="19" t="s">
        <v>673</v>
      </c>
      <c r="G27" s="19" t="s">
        <v>689</v>
      </c>
      <c r="H27" s="19" t="s">
        <v>699</v>
      </c>
      <c r="I27" s="19" t="s">
        <v>711</v>
      </c>
      <c r="J27" s="19" t="s">
        <v>720</v>
      </c>
    </row>
    <row r="28" spans="1:10" ht="63">
      <c r="A28" s="19" t="s">
        <v>589</v>
      </c>
      <c r="H28" s="19" t="s">
        <v>700</v>
      </c>
      <c r="I28" s="19" t="s">
        <v>712</v>
      </c>
      <c r="J28" s="19" t="s">
        <v>712</v>
      </c>
    </row>
    <row r="29" spans="1:10" ht="63">
      <c r="H29" s="19" t="s">
        <v>701</v>
      </c>
      <c r="J29" s="19" t="s">
        <v>721</v>
      </c>
    </row>
    <row r="30" spans="1:10" ht="31.5">
      <c r="H30" s="19" t="s">
        <v>702</v>
      </c>
      <c r="J30" s="19" t="s">
        <v>722</v>
      </c>
    </row>
    <row r="31" spans="1:10" ht="15.75">
      <c r="A31" s="34" t="s">
        <v>295</v>
      </c>
      <c r="B31" s="34" t="s">
        <v>295</v>
      </c>
      <c r="C31" s="34" t="s">
        <v>295</v>
      </c>
      <c r="D31" s="34" t="s">
        <v>295</v>
      </c>
      <c r="E31" s="34" t="s">
        <v>295</v>
      </c>
      <c r="F31" s="34" t="s">
        <v>295</v>
      </c>
      <c r="G31" s="34" t="s">
        <v>295</v>
      </c>
      <c r="H31" s="34" t="s">
        <v>295</v>
      </c>
      <c r="I31" s="34" t="s">
        <v>295</v>
      </c>
      <c r="J31" s="34" t="s">
        <v>295</v>
      </c>
    </row>
    <row r="32" spans="1:10" ht="94.5">
      <c r="A32" s="19" t="s">
        <v>590</v>
      </c>
      <c r="B32" s="19" t="s">
        <v>606</v>
      </c>
      <c r="C32" s="19" t="s">
        <v>606</v>
      </c>
      <c r="D32" s="19" t="s">
        <v>633</v>
      </c>
      <c r="E32" s="19" t="s">
        <v>649</v>
      </c>
      <c r="F32" s="19" t="s">
        <v>674</v>
      </c>
      <c r="G32" s="19" t="s">
        <v>690</v>
      </c>
      <c r="H32" s="19" t="s">
        <v>690</v>
      </c>
      <c r="I32" s="19" t="s">
        <v>690</v>
      </c>
      <c r="J32" s="19" t="s">
        <v>723</v>
      </c>
    </row>
    <row r="33" spans="1:10" ht="63">
      <c r="A33" s="19" t="s">
        <v>591</v>
      </c>
      <c r="B33" s="19" t="s">
        <v>607</v>
      </c>
      <c r="C33" s="19" t="s">
        <v>622</v>
      </c>
      <c r="D33" s="19" t="s">
        <v>606</v>
      </c>
      <c r="E33" s="19" t="s">
        <v>606</v>
      </c>
      <c r="F33" s="19" t="s">
        <v>652</v>
      </c>
      <c r="J33" s="19" t="s">
        <v>724</v>
      </c>
    </row>
    <row r="34" spans="1:10" ht="47.25">
      <c r="A34" s="19" t="s">
        <v>592</v>
      </c>
      <c r="B34" s="19" t="s">
        <v>608</v>
      </c>
      <c r="C34" s="19" t="s">
        <v>623</v>
      </c>
      <c r="D34" s="19" t="s">
        <v>622</v>
      </c>
      <c r="E34" s="19" t="s">
        <v>623</v>
      </c>
    </row>
    <row r="35" spans="1:10" ht="47.25">
      <c r="D35" s="19" t="s">
        <v>623</v>
      </c>
      <c r="E35" s="19" t="s">
        <v>650</v>
      </c>
    </row>
    <row r="36" spans="1:10" ht="63">
      <c r="D36" s="19" t="s">
        <v>634</v>
      </c>
      <c r="E36" s="19" t="s">
        <v>651</v>
      </c>
    </row>
    <row r="37" spans="1:10" ht="123">
      <c r="D37" s="19" t="s">
        <v>635</v>
      </c>
      <c r="E37" s="19" t="s">
        <v>652</v>
      </c>
    </row>
    <row r="38" spans="1:10" ht="47.25">
      <c r="D38" s="19" t="s">
        <v>636</v>
      </c>
      <c r="E38" s="19" t="s">
        <v>653</v>
      </c>
    </row>
    <row r="39" spans="1:10" ht="47.25">
      <c r="D39" s="19" t="s">
        <v>637</v>
      </c>
    </row>
    <row r="40" spans="1:10" ht="31.5">
      <c r="D40" s="19" t="s">
        <v>638</v>
      </c>
    </row>
    <row r="41" spans="1:10" ht="15.75">
      <c r="A41" s="34" t="s">
        <v>340</v>
      </c>
      <c r="B41" s="34" t="s">
        <v>340</v>
      </c>
      <c r="C41" s="34" t="s">
        <v>340</v>
      </c>
      <c r="D41" s="34" t="s">
        <v>340</v>
      </c>
      <c r="E41" s="34" t="s">
        <v>340</v>
      </c>
      <c r="F41" s="34" t="s">
        <v>340</v>
      </c>
      <c r="G41" s="34" t="s">
        <v>340</v>
      </c>
      <c r="H41" s="34" t="s">
        <v>340</v>
      </c>
      <c r="I41" s="34" t="s">
        <v>340</v>
      </c>
      <c r="J41" s="34" t="s">
        <v>340</v>
      </c>
    </row>
    <row r="42" spans="1:10" ht="47.25">
      <c r="A42" s="19" t="s">
        <v>593</v>
      </c>
      <c r="B42" s="19" t="s">
        <v>609</v>
      </c>
      <c r="C42" s="19" t="s">
        <v>609</v>
      </c>
      <c r="D42" s="19" t="s">
        <v>609</v>
      </c>
      <c r="E42" s="19" t="s">
        <v>654</v>
      </c>
      <c r="F42" s="19" t="s">
        <v>675</v>
      </c>
      <c r="G42" s="19" t="s">
        <v>691</v>
      </c>
      <c r="H42" s="19" t="s">
        <v>703</v>
      </c>
      <c r="I42" s="19" t="s">
        <v>713</v>
      </c>
      <c r="J42" s="19" t="s">
        <v>725</v>
      </c>
    </row>
    <row r="43" spans="1:10" ht="31.5">
      <c r="E43" s="19" t="s">
        <v>656</v>
      </c>
      <c r="J43" s="19" t="s">
        <v>727</v>
      </c>
    </row>
    <row r="44" spans="1:10" ht="47.25">
      <c r="A44" s="19" t="s">
        <v>594</v>
      </c>
      <c r="B44" s="19" t="s">
        <v>610</v>
      </c>
      <c r="C44" s="19" t="s">
        <v>624</v>
      </c>
      <c r="D44" s="19" t="s">
        <v>639</v>
      </c>
      <c r="E44" s="19" t="s">
        <v>655</v>
      </c>
      <c r="F44" s="19" t="s">
        <v>676</v>
      </c>
      <c r="G44" s="19" t="s">
        <v>692</v>
      </c>
      <c r="H44" s="19" t="s">
        <v>704</v>
      </c>
      <c r="I44" s="19" t="s">
        <v>714</v>
      </c>
      <c r="J44" s="19" t="s">
        <v>726</v>
      </c>
    </row>
    <row r="45" spans="1:10" ht="15.75">
      <c r="A45" s="34" t="s">
        <v>305</v>
      </c>
      <c r="B45" s="34" t="s">
        <v>305</v>
      </c>
      <c r="C45" s="34" t="s">
        <v>305</v>
      </c>
      <c r="D45" s="34" t="s">
        <v>305</v>
      </c>
      <c r="E45" s="34" t="s">
        <v>305</v>
      </c>
      <c r="F45" s="34" t="s">
        <v>305</v>
      </c>
      <c r="G45" s="34" t="s">
        <v>305</v>
      </c>
      <c r="H45" s="34" t="s">
        <v>305</v>
      </c>
      <c r="I45" s="34" t="s">
        <v>305</v>
      </c>
      <c r="J45" s="34" t="s">
        <v>305</v>
      </c>
    </row>
    <row r="46" spans="1:10" ht="47.25">
      <c r="A46" s="19" t="s">
        <v>306</v>
      </c>
      <c r="B46" s="19" t="s">
        <v>611</v>
      </c>
      <c r="C46" s="19" t="s">
        <v>611</v>
      </c>
      <c r="D46" s="19" t="s">
        <v>611</v>
      </c>
      <c r="E46" s="19" t="s">
        <v>611</v>
      </c>
      <c r="F46" s="19" t="s">
        <v>677</v>
      </c>
      <c r="G46" s="19" t="s">
        <v>677</v>
      </c>
      <c r="H46" s="19" t="s">
        <v>677</v>
      </c>
      <c r="I46" s="19" t="s">
        <v>677</v>
      </c>
      <c r="J46" s="19" t="s">
        <v>677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J32"/>
  <sheetViews>
    <sheetView rightToLeft="1" topLeftCell="E1" zoomScale="70" zoomScaleNormal="70" workbookViewId="0">
      <pane ySplit="1" topLeftCell="A2" activePane="bottomLeft" state="frozen"/>
      <selection pane="bottomLeft" activeCell="I4" sqref="I4"/>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4" t="s">
        <v>274</v>
      </c>
      <c r="F2" s="34" t="s">
        <v>274</v>
      </c>
      <c r="G2" s="34" t="s">
        <v>274</v>
      </c>
      <c r="H2" s="34" t="s">
        <v>274</v>
      </c>
      <c r="I2" s="34" t="s">
        <v>274</v>
      </c>
      <c r="J2" s="34" t="s">
        <v>274</v>
      </c>
    </row>
    <row r="3" spans="1:10" ht="252">
      <c r="A3" s="19" t="s">
        <v>728</v>
      </c>
      <c r="B3" s="19" t="s">
        <v>747</v>
      </c>
      <c r="C3" s="19" t="s">
        <v>764</v>
      </c>
      <c r="D3" s="37" t="s">
        <v>773</v>
      </c>
      <c r="E3" s="37" t="s">
        <v>783</v>
      </c>
      <c r="F3" s="37" t="s">
        <v>790</v>
      </c>
      <c r="G3" s="37" t="s">
        <v>801</v>
      </c>
      <c r="H3" s="37" t="s">
        <v>809</v>
      </c>
      <c r="I3" s="37" t="s">
        <v>821</v>
      </c>
      <c r="J3" s="37" t="s">
        <v>829</v>
      </c>
    </row>
    <row r="4" spans="1:10" ht="63">
      <c r="A4" s="19" t="s">
        <v>729</v>
      </c>
      <c r="B4" s="19" t="s">
        <v>748</v>
      </c>
      <c r="D4" s="19" t="s">
        <v>772</v>
      </c>
      <c r="E4" s="19" t="s">
        <v>782</v>
      </c>
      <c r="F4" s="19" t="s">
        <v>789</v>
      </c>
      <c r="G4" s="19" t="s">
        <v>789</v>
      </c>
      <c r="H4" s="19" t="s">
        <v>789</v>
      </c>
      <c r="I4" s="37" t="s">
        <v>822</v>
      </c>
    </row>
    <row r="5" spans="1:10" ht="31.5">
      <c r="A5" s="19" t="s">
        <v>730</v>
      </c>
      <c r="B5" s="19" t="s">
        <v>749</v>
      </c>
      <c r="F5" s="19" t="s">
        <v>791</v>
      </c>
      <c r="G5" s="19" t="s">
        <v>800</v>
      </c>
    </row>
    <row r="6" spans="1:10" ht="94.5">
      <c r="F6" s="19" t="s">
        <v>792</v>
      </c>
      <c r="G6" s="19" t="s">
        <v>802</v>
      </c>
    </row>
    <row r="7" spans="1:10" ht="94.5">
      <c r="F7" s="19" t="s">
        <v>793</v>
      </c>
    </row>
    <row r="8" spans="1:10" ht="15.75">
      <c r="A8" s="34" t="s">
        <v>277</v>
      </c>
      <c r="B8" s="34" t="s">
        <v>277</v>
      </c>
      <c r="C8" s="34" t="s">
        <v>277</v>
      </c>
      <c r="D8" s="34" t="s">
        <v>277</v>
      </c>
      <c r="E8" s="34" t="s">
        <v>277</v>
      </c>
      <c r="F8" s="34" t="s">
        <v>277</v>
      </c>
      <c r="G8" s="34" t="s">
        <v>277</v>
      </c>
      <c r="H8" s="34" t="s">
        <v>277</v>
      </c>
      <c r="I8" s="34" t="s">
        <v>277</v>
      </c>
      <c r="J8" s="35"/>
    </row>
    <row r="9" spans="1:10" ht="63">
      <c r="A9" s="19" t="s">
        <v>731</v>
      </c>
      <c r="B9" s="19" t="s">
        <v>750</v>
      </c>
      <c r="C9" s="19" t="s">
        <v>750</v>
      </c>
      <c r="D9" s="19" t="s">
        <v>750</v>
      </c>
      <c r="E9" s="19" t="s">
        <v>750</v>
      </c>
      <c r="F9" s="19" t="s">
        <v>794</v>
      </c>
      <c r="G9" s="19" t="s">
        <v>794</v>
      </c>
      <c r="H9" s="19" t="s">
        <v>794</v>
      </c>
      <c r="I9" s="19" t="s">
        <v>823</v>
      </c>
    </row>
    <row r="10" spans="1:10" ht="63">
      <c r="A10" s="19" t="s">
        <v>732</v>
      </c>
      <c r="B10" s="19" t="s">
        <v>751</v>
      </c>
      <c r="C10" s="19" t="s">
        <v>751</v>
      </c>
      <c r="E10" s="19" t="s">
        <v>784</v>
      </c>
      <c r="F10" s="19" t="s">
        <v>795</v>
      </c>
      <c r="G10" s="37" t="s">
        <v>803</v>
      </c>
      <c r="H10" s="37" t="s">
        <v>810</v>
      </c>
      <c r="I10" s="37" t="s">
        <v>824</v>
      </c>
    </row>
    <row r="11" spans="1:10" ht="78.75">
      <c r="A11" s="19" t="s">
        <v>733</v>
      </c>
      <c r="B11" s="19" t="s">
        <v>752</v>
      </c>
      <c r="E11" s="19" t="s">
        <v>785</v>
      </c>
      <c r="F11" s="19" t="s">
        <v>796</v>
      </c>
      <c r="G11" s="19" t="s">
        <v>804</v>
      </c>
      <c r="H11" s="19" t="s">
        <v>811</v>
      </c>
    </row>
    <row r="12" spans="1:10" ht="15.75">
      <c r="A12" s="34" t="s">
        <v>286</v>
      </c>
      <c r="B12" s="35"/>
      <c r="C12" s="34" t="s">
        <v>286</v>
      </c>
      <c r="D12" s="34" t="s">
        <v>286</v>
      </c>
      <c r="E12" s="35"/>
      <c r="F12" s="35"/>
      <c r="G12" s="34" t="s">
        <v>286</v>
      </c>
      <c r="H12" s="34" t="s">
        <v>286</v>
      </c>
      <c r="I12" s="35"/>
      <c r="J12" s="35"/>
    </row>
    <row r="13" spans="1:10" ht="94.5">
      <c r="A13" s="19" t="s">
        <v>734</v>
      </c>
      <c r="C13" s="19" t="s">
        <v>765</v>
      </c>
      <c r="D13" s="19" t="s">
        <v>774</v>
      </c>
      <c r="G13" s="19" t="s">
        <v>805</v>
      </c>
      <c r="H13" s="19" t="s">
        <v>812</v>
      </c>
    </row>
    <row r="14" spans="1:10" ht="141.75">
      <c r="C14" s="19" t="s">
        <v>766</v>
      </c>
      <c r="G14" s="19" t="s">
        <v>806</v>
      </c>
    </row>
    <row r="15" spans="1:10" ht="15.75">
      <c r="A15" s="34" t="s">
        <v>290</v>
      </c>
      <c r="B15" s="34" t="s">
        <v>290</v>
      </c>
      <c r="C15" s="34" t="s">
        <v>290</v>
      </c>
      <c r="D15" s="34" t="s">
        <v>290</v>
      </c>
      <c r="E15" s="34" t="s">
        <v>290</v>
      </c>
      <c r="F15" s="34" t="s">
        <v>290</v>
      </c>
      <c r="G15" s="35"/>
      <c r="H15" s="34" t="s">
        <v>290</v>
      </c>
      <c r="I15" s="34" t="s">
        <v>290</v>
      </c>
      <c r="J15" s="34" t="s">
        <v>290</v>
      </c>
    </row>
    <row r="16" spans="1:10" ht="60">
      <c r="A16" s="19" t="s">
        <v>735</v>
      </c>
      <c r="B16" s="19" t="s">
        <v>753</v>
      </c>
      <c r="C16" s="19" t="s">
        <v>767</v>
      </c>
      <c r="D16" s="19" t="s">
        <v>775</v>
      </c>
      <c r="E16" s="19" t="s">
        <v>786</v>
      </c>
      <c r="F16" s="19" t="s">
        <v>797</v>
      </c>
      <c r="H16" s="37" t="s">
        <v>813</v>
      </c>
      <c r="I16" s="37" t="s">
        <v>825</v>
      </c>
      <c r="J16" s="19" t="s">
        <v>830</v>
      </c>
    </row>
    <row r="17" spans="1:10" ht="94.5">
      <c r="A17" s="19" t="s">
        <v>736</v>
      </c>
      <c r="B17" s="19" t="s">
        <v>754</v>
      </c>
      <c r="C17" s="19" t="s">
        <v>768</v>
      </c>
      <c r="D17" s="19" t="s">
        <v>776</v>
      </c>
      <c r="E17" s="19" t="s">
        <v>787</v>
      </c>
      <c r="H17" s="37" t="s">
        <v>814</v>
      </c>
    </row>
    <row r="18" spans="1:10" ht="63">
      <c r="A18" s="19" t="s">
        <v>737</v>
      </c>
      <c r="B18" s="19" t="s">
        <v>755</v>
      </c>
      <c r="C18" s="19" t="s">
        <v>756</v>
      </c>
      <c r="D18" s="19" t="s">
        <v>777</v>
      </c>
      <c r="H18" s="37" t="s">
        <v>815</v>
      </c>
    </row>
    <row r="19" spans="1:10" ht="204.75">
      <c r="A19" s="19" t="s">
        <v>738</v>
      </c>
      <c r="B19" s="19" t="s">
        <v>756</v>
      </c>
      <c r="C19" s="19" t="s">
        <v>769</v>
      </c>
      <c r="D19" s="19" t="s">
        <v>778</v>
      </c>
      <c r="H19" s="37" t="s">
        <v>816</v>
      </c>
    </row>
    <row r="20" spans="1:10" ht="252">
      <c r="A20" s="19" t="s">
        <v>739</v>
      </c>
      <c r="B20" s="19" t="s">
        <v>757</v>
      </c>
      <c r="C20" s="19" t="s">
        <v>770</v>
      </c>
      <c r="D20" s="19" t="s">
        <v>779</v>
      </c>
      <c r="H20" s="37" t="s">
        <v>817</v>
      </c>
    </row>
    <row r="21" spans="1:10" ht="78.75">
      <c r="A21" s="19" t="s">
        <v>740</v>
      </c>
      <c r="B21" s="19" t="s">
        <v>758</v>
      </c>
      <c r="C21" s="19" t="s">
        <v>771</v>
      </c>
      <c r="H21" s="37" t="s">
        <v>818</v>
      </c>
    </row>
    <row r="22" spans="1:10" ht="141.75">
      <c r="A22" s="19" t="s">
        <v>741</v>
      </c>
      <c r="H22" s="37" t="s">
        <v>819</v>
      </c>
    </row>
    <row r="23" spans="1:10" ht="15.75">
      <c r="A23" s="34" t="s">
        <v>295</v>
      </c>
      <c r="B23" s="34" t="s">
        <v>295</v>
      </c>
      <c r="C23" s="34" t="s">
        <v>295</v>
      </c>
      <c r="D23" s="34" t="s">
        <v>295</v>
      </c>
      <c r="E23" s="34" t="s">
        <v>295</v>
      </c>
      <c r="F23" s="34" t="s">
        <v>295</v>
      </c>
      <c r="G23" s="34" t="s">
        <v>295</v>
      </c>
      <c r="H23" s="34" t="s">
        <v>295</v>
      </c>
      <c r="I23" s="34" t="s">
        <v>295</v>
      </c>
      <c r="J23" s="34" t="s">
        <v>295</v>
      </c>
    </row>
    <row r="24" spans="1:10" ht="63">
      <c r="A24" s="19" t="s">
        <v>742</v>
      </c>
      <c r="B24" s="19" t="s">
        <v>759</v>
      </c>
      <c r="C24" s="19" t="s">
        <v>760</v>
      </c>
      <c r="D24" s="19" t="s">
        <v>780</v>
      </c>
      <c r="E24" s="19" t="s">
        <v>788</v>
      </c>
      <c r="F24" s="19" t="s">
        <v>798</v>
      </c>
      <c r="G24" s="19" t="s">
        <v>807</v>
      </c>
      <c r="H24" s="19" t="s">
        <v>807</v>
      </c>
      <c r="I24" s="19" t="s">
        <v>826</v>
      </c>
      <c r="J24" s="37" t="s">
        <v>831</v>
      </c>
    </row>
    <row r="25" spans="1:10" ht="94.5">
      <c r="A25" s="19" t="s">
        <v>743</v>
      </c>
      <c r="B25" s="19" t="s">
        <v>760</v>
      </c>
      <c r="D25" s="19" t="s">
        <v>781</v>
      </c>
      <c r="J25" s="37" t="s">
        <v>832</v>
      </c>
    </row>
    <row r="26" spans="1:10" ht="63">
      <c r="A26" s="19" t="s">
        <v>744</v>
      </c>
      <c r="B26" s="19" t="s">
        <v>761</v>
      </c>
    </row>
    <row r="27" spans="1:10" ht="47.25">
      <c r="A27" s="19" t="s">
        <v>745</v>
      </c>
    </row>
    <row r="28" spans="1:10" ht="15.75">
      <c r="A28" s="34" t="s">
        <v>340</v>
      </c>
      <c r="B28" s="34" t="s">
        <v>340</v>
      </c>
      <c r="C28" s="34" t="s">
        <v>340</v>
      </c>
      <c r="D28" s="34" t="s">
        <v>340</v>
      </c>
      <c r="E28" s="35"/>
      <c r="F28" s="35"/>
      <c r="G28" s="34" t="s">
        <v>340</v>
      </c>
      <c r="H28" s="34" t="s">
        <v>340</v>
      </c>
      <c r="I28" s="34" t="s">
        <v>340</v>
      </c>
      <c r="J28" s="34" t="s">
        <v>340</v>
      </c>
    </row>
    <row r="29" spans="1:10" ht="63">
      <c r="A29" s="19" t="s">
        <v>746</v>
      </c>
      <c r="B29" s="19" t="s">
        <v>762</v>
      </c>
      <c r="C29" s="19" t="s">
        <v>762</v>
      </c>
      <c r="D29" s="19" t="s">
        <v>762</v>
      </c>
      <c r="G29" s="19" t="s">
        <v>808</v>
      </c>
      <c r="H29" s="19" t="s">
        <v>820</v>
      </c>
      <c r="I29" s="19" t="s">
        <v>827</v>
      </c>
      <c r="J29" s="19" t="s">
        <v>833</v>
      </c>
    </row>
    <row r="30" spans="1:10" ht="63">
      <c r="I30" s="19" t="s">
        <v>828</v>
      </c>
      <c r="J30" s="19" t="s">
        <v>834</v>
      </c>
    </row>
    <row r="31" spans="1:10" ht="15.75">
      <c r="A31" s="34" t="s">
        <v>305</v>
      </c>
      <c r="B31" s="34" t="s">
        <v>305</v>
      </c>
      <c r="C31" s="34" t="s">
        <v>305</v>
      </c>
      <c r="D31" s="34" t="s">
        <v>305</v>
      </c>
      <c r="E31" s="34" t="s">
        <v>305</v>
      </c>
      <c r="F31" s="34" t="s">
        <v>305</v>
      </c>
      <c r="G31" s="34" t="s">
        <v>305</v>
      </c>
      <c r="H31" s="34" t="s">
        <v>305</v>
      </c>
      <c r="I31" s="34" t="s">
        <v>305</v>
      </c>
      <c r="J31" s="34" t="s">
        <v>305</v>
      </c>
    </row>
    <row r="32" spans="1:10" ht="47.25">
      <c r="A32" s="19" t="s">
        <v>306</v>
      </c>
      <c r="B32" s="19" t="s">
        <v>763</v>
      </c>
      <c r="C32" s="19" t="s">
        <v>763</v>
      </c>
      <c r="D32" s="19" t="s">
        <v>763</v>
      </c>
      <c r="E32" s="19" t="s">
        <v>763</v>
      </c>
      <c r="F32" s="19" t="s">
        <v>799</v>
      </c>
      <c r="G32" s="19" t="s">
        <v>799</v>
      </c>
      <c r="H32" s="19" t="s">
        <v>799</v>
      </c>
      <c r="I32" s="19" t="s">
        <v>799</v>
      </c>
      <c r="J32" s="19" t="s">
        <v>799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J56"/>
  <sheetViews>
    <sheetView rightToLeft="1" topLeftCell="E1" zoomScale="70" zoomScaleNormal="70" workbookViewId="0">
      <pane ySplit="1" topLeftCell="A2" activePane="bottomLeft" state="frozen"/>
      <selection pane="bottomLeft" activeCell="H6" sqref="H6"/>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4" t="s">
        <v>274</v>
      </c>
      <c r="B2" s="34" t="s">
        <v>274</v>
      </c>
      <c r="C2" s="34" t="s">
        <v>274</v>
      </c>
      <c r="D2" s="34" t="s">
        <v>274</v>
      </c>
      <c r="E2" s="34" t="s">
        <v>274</v>
      </c>
      <c r="F2" s="34" t="s">
        <v>274</v>
      </c>
      <c r="G2" s="34" t="s">
        <v>274</v>
      </c>
      <c r="H2" s="34" t="s">
        <v>274</v>
      </c>
      <c r="I2" s="34" t="s">
        <v>274</v>
      </c>
      <c r="J2" s="34" t="s">
        <v>274</v>
      </c>
    </row>
    <row r="3" spans="1:10" ht="157.5">
      <c r="A3" s="19" t="s">
        <v>835</v>
      </c>
      <c r="B3" s="19" t="s">
        <v>878</v>
      </c>
      <c r="C3" s="19" t="s">
        <v>915</v>
      </c>
      <c r="D3" s="19" t="s">
        <v>930</v>
      </c>
      <c r="E3" s="19" t="s">
        <v>944</v>
      </c>
      <c r="F3" s="19" t="s">
        <v>961</v>
      </c>
      <c r="G3" s="37" t="s">
        <v>946</v>
      </c>
      <c r="H3" s="37" t="s">
        <v>946</v>
      </c>
      <c r="I3" s="19" t="s">
        <v>1003</v>
      </c>
      <c r="J3" s="19" t="s">
        <v>1021</v>
      </c>
    </row>
    <row r="4" spans="1:10" ht="60">
      <c r="A4" s="19" t="s">
        <v>578</v>
      </c>
      <c r="B4" s="19" t="s">
        <v>879</v>
      </c>
      <c r="C4" s="19" t="s">
        <v>879</v>
      </c>
      <c r="D4" s="19" t="s">
        <v>931</v>
      </c>
      <c r="E4" s="19" t="s">
        <v>945</v>
      </c>
      <c r="F4" s="19" t="s">
        <v>962</v>
      </c>
      <c r="G4" s="19" t="s">
        <v>979</v>
      </c>
      <c r="H4" s="19" t="s">
        <v>991</v>
      </c>
      <c r="I4" s="19" t="s">
        <v>1004</v>
      </c>
      <c r="J4" s="19" t="s">
        <v>1022</v>
      </c>
    </row>
    <row r="5" spans="1:10" ht="63">
      <c r="A5" s="19" t="s">
        <v>836</v>
      </c>
      <c r="B5" s="19" t="s">
        <v>880</v>
      </c>
      <c r="C5" s="19" t="s">
        <v>916</v>
      </c>
      <c r="D5" s="19" t="s">
        <v>932</v>
      </c>
      <c r="E5" s="19" t="s">
        <v>946</v>
      </c>
      <c r="F5" s="19" t="s">
        <v>946</v>
      </c>
      <c r="G5" s="19" t="s">
        <v>980</v>
      </c>
      <c r="H5" s="19" t="s">
        <v>980</v>
      </c>
      <c r="I5" s="19" t="s">
        <v>1005</v>
      </c>
      <c r="J5" s="37" t="s">
        <v>1023</v>
      </c>
    </row>
    <row r="6" spans="1:10" ht="157.5">
      <c r="A6" s="19" t="s">
        <v>837</v>
      </c>
      <c r="B6" s="19" t="s">
        <v>881</v>
      </c>
      <c r="C6" s="19" t="s">
        <v>917</v>
      </c>
      <c r="D6" s="19" t="s">
        <v>933</v>
      </c>
      <c r="E6" s="19" t="s">
        <v>947</v>
      </c>
      <c r="F6" s="19" t="s">
        <v>963</v>
      </c>
      <c r="G6" s="19" t="s">
        <v>981</v>
      </c>
      <c r="H6" s="19" t="s">
        <v>992</v>
      </c>
      <c r="I6" s="19" t="s">
        <v>1006</v>
      </c>
      <c r="J6" s="37" t="s">
        <v>1024</v>
      </c>
    </row>
    <row r="7" spans="1:10" ht="126">
      <c r="A7" s="19" t="s">
        <v>838</v>
      </c>
      <c r="B7" s="19" t="s">
        <v>882</v>
      </c>
      <c r="C7" s="19" t="s">
        <v>883</v>
      </c>
      <c r="D7" s="19" t="s">
        <v>934</v>
      </c>
      <c r="E7" s="19" t="s">
        <v>948</v>
      </c>
      <c r="F7" s="19" t="s">
        <v>964</v>
      </c>
      <c r="J7" s="37" t="s">
        <v>1025</v>
      </c>
    </row>
    <row r="8" spans="1:10" ht="94.5">
      <c r="A8" s="19" t="s">
        <v>839</v>
      </c>
      <c r="B8" s="19" t="s">
        <v>883</v>
      </c>
      <c r="C8" s="19" t="s">
        <v>918</v>
      </c>
      <c r="E8" s="19" t="s">
        <v>949</v>
      </c>
      <c r="F8" s="19" t="s">
        <v>965</v>
      </c>
    </row>
    <row r="9" spans="1:10" ht="63">
      <c r="A9" s="19" t="s">
        <v>840</v>
      </c>
      <c r="B9" s="19" t="s">
        <v>884</v>
      </c>
      <c r="C9" s="19" t="s">
        <v>885</v>
      </c>
      <c r="E9" s="19" t="s">
        <v>950</v>
      </c>
      <c r="F9" s="19" t="s">
        <v>966</v>
      </c>
    </row>
    <row r="10" spans="1:10" ht="78.75">
      <c r="A10" s="19" t="s">
        <v>841</v>
      </c>
      <c r="B10" s="19" t="s">
        <v>885</v>
      </c>
      <c r="C10" s="19" t="s">
        <v>919</v>
      </c>
      <c r="F10" s="19" t="s">
        <v>967</v>
      </c>
    </row>
    <row r="11" spans="1:10" ht="63">
      <c r="A11" s="19" t="s">
        <v>842</v>
      </c>
      <c r="B11" s="19" t="s">
        <v>886</v>
      </c>
      <c r="C11" s="19" t="s">
        <v>920</v>
      </c>
      <c r="F11" s="19" t="s">
        <v>968</v>
      </c>
    </row>
    <row r="12" spans="1:10" ht="63">
      <c r="A12" s="19" t="s">
        <v>843</v>
      </c>
      <c r="B12" s="19" t="s">
        <v>887</v>
      </c>
      <c r="C12" s="19" t="s">
        <v>921</v>
      </c>
    </row>
    <row r="13" spans="1:10" ht="47.25">
      <c r="A13" s="19" t="s">
        <v>844</v>
      </c>
      <c r="B13" s="19" t="s">
        <v>888</v>
      </c>
      <c r="C13" s="19" t="s">
        <v>922</v>
      </c>
    </row>
    <row r="14" spans="1:10" ht="63">
      <c r="A14" s="19" t="s">
        <v>845</v>
      </c>
      <c r="B14" s="19" t="s">
        <v>889</v>
      </c>
      <c r="C14" s="19" t="s">
        <v>923</v>
      </c>
    </row>
    <row r="15" spans="1:10" ht="15.75">
      <c r="A15" s="34" t="s">
        <v>277</v>
      </c>
      <c r="B15" s="34" t="s">
        <v>277</v>
      </c>
      <c r="C15" s="34" t="s">
        <v>277</v>
      </c>
      <c r="D15" s="34" t="s">
        <v>277</v>
      </c>
      <c r="E15" s="34" t="s">
        <v>277</v>
      </c>
      <c r="F15" s="34" t="s">
        <v>277</v>
      </c>
      <c r="G15" s="34" t="s">
        <v>277</v>
      </c>
      <c r="H15" s="34" t="s">
        <v>277</v>
      </c>
      <c r="I15" s="34" t="s">
        <v>277</v>
      </c>
      <c r="J15" s="34" t="s">
        <v>277</v>
      </c>
    </row>
    <row r="16" spans="1:10" ht="63">
      <c r="A16" s="19" t="s">
        <v>846</v>
      </c>
      <c r="B16" s="19" t="s">
        <v>890</v>
      </c>
      <c r="C16" s="19" t="s">
        <v>890</v>
      </c>
      <c r="D16" s="19" t="s">
        <v>890</v>
      </c>
      <c r="E16" s="19" t="s">
        <v>890</v>
      </c>
      <c r="F16" s="19" t="s">
        <v>890</v>
      </c>
      <c r="G16" s="19" t="s">
        <v>982</v>
      </c>
      <c r="H16" s="19" t="s">
        <v>993</v>
      </c>
      <c r="I16" s="19" t="s">
        <v>1007</v>
      </c>
      <c r="J16" s="19" t="s">
        <v>1026</v>
      </c>
    </row>
    <row r="17" spans="1:10" ht="60">
      <c r="A17" s="19" t="s">
        <v>847</v>
      </c>
      <c r="B17" s="19" t="s">
        <v>891</v>
      </c>
      <c r="C17" s="19" t="s">
        <v>924</v>
      </c>
      <c r="D17" s="19" t="s">
        <v>935</v>
      </c>
      <c r="E17" s="19" t="s">
        <v>951</v>
      </c>
      <c r="F17" s="37" t="s">
        <v>969</v>
      </c>
      <c r="G17" s="19" t="s">
        <v>983</v>
      </c>
      <c r="H17" s="37" t="s">
        <v>994</v>
      </c>
      <c r="I17" s="37" t="s">
        <v>1008</v>
      </c>
      <c r="J17" s="37" t="s">
        <v>1027</v>
      </c>
    </row>
    <row r="18" spans="1:10" ht="47.25">
      <c r="A18" s="19" t="s">
        <v>584</v>
      </c>
      <c r="B18" s="19" t="s">
        <v>892</v>
      </c>
      <c r="C18" s="19" t="s">
        <v>925</v>
      </c>
      <c r="D18" s="19" t="s">
        <v>936</v>
      </c>
      <c r="E18" s="19" t="s">
        <v>952</v>
      </c>
      <c r="F18" s="19" t="s">
        <v>970</v>
      </c>
      <c r="G18" s="37" t="s">
        <v>969</v>
      </c>
    </row>
    <row r="19" spans="1:10" ht="63">
      <c r="A19" s="19" t="s">
        <v>848</v>
      </c>
      <c r="B19" s="19" t="s">
        <v>893</v>
      </c>
      <c r="C19" s="19" t="s">
        <v>926</v>
      </c>
      <c r="E19" s="19" t="s">
        <v>953</v>
      </c>
    </row>
    <row r="20" spans="1:10" ht="63">
      <c r="A20" s="19" t="s">
        <v>849</v>
      </c>
      <c r="B20" s="19" t="s">
        <v>894</v>
      </c>
    </row>
    <row r="21" spans="1:10" ht="173.25">
      <c r="A21" s="19" t="s">
        <v>850</v>
      </c>
    </row>
    <row r="22" spans="1:10" ht="78.75">
      <c r="A22" s="19" t="s">
        <v>851</v>
      </c>
    </row>
    <row r="23" spans="1:10" ht="126">
      <c r="A23" s="19" t="s">
        <v>852</v>
      </c>
    </row>
    <row r="24" spans="1:10" ht="15.75">
      <c r="A24" s="34" t="s">
        <v>286</v>
      </c>
      <c r="B24" s="34" t="s">
        <v>286</v>
      </c>
      <c r="C24" s="34" t="s">
        <v>286</v>
      </c>
      <c r="D24" s="34" t="s">
        <v>286</v>
      </c>
      <c r="E24" s="34" t="s">
        <v>286</v>
      </c>
      <c r="F24" s="34" t="s">
        <v>286</v>
      </c>
      <c r="G24" s="34" t="s">
        <v>286</v>
      </c>
      <c r="H24" s="34" t="s">
        <v>286</v>
      </c>
      <c r="I24" s="34" t="s">
        <v>286</v>
      </c>
      <c r="J24" s="34" t="s">
        <v>286</v>
      </c>
    </row>
    <row r="25" spans="1:10" ht="78.75">
      <c r="A25" s="19" t="s">
        <v>853</v>
      </c>
      <c r="B25" s="19" t="s">
        <v>895</v>
      </c>
      <c r="C25" s="19" t="s">
        <v>897</v>
      </c>
      <c r="D25" s="19" t="s">
        <v>937</v>
      </c>
      <c r="E25" s="37" t="s">
        <v>954</v>
      </c>
      <c r="F25" s="19" t="s">
        <v>955</v>
      </c>
      <c r="G25" s="19" t="s">
        <v>984</v>
      </c>
      <c r="H25" s="19" t="s">
        <v>995</v>
      </c>
      <c r="I25" s="19" t="s">
        <v>1009</v>
      </c>
      <c r="J25" s="19" t="s">
        <v>1028</v>
      </c>
    </row>
    <row r="26" spans="1:10" ht="94.5">
      <c r="A26" s="19" t="s">
        <v>854</v>
      </c>
      <c r="B26" s="19" t="s">
        <v>896</v>
      </c>
      <c r="C26" s="19" t="s">
        <v>927</v>
      </c>
      <c r="D26" s="19" t="s">
        <v>938</v>
      </c>
      <c r="E26" s="19" t="s">
        <v>955</v>
      </c>
      <c r="F26" s="19" t="s">
        <v>956</v>
      </c>
      <c r="H26" s="37" t="s">
        <v>996</v>
      </c>
      <c r="I26" s="37" t="s">
        <v>1010</v>
      </c>
      <c r="J26" s="37" t="s">
        <v>1029</v>
      </c>
    </row>
    <row r="27" spans="1:10" ht="78.75">
      <c r="A27" s="19" t="s">
        <v>855</v>
      </c>
      <c r="B27" s="19" t="s">
        <v>897</v>
      </c>
      <c r="C27" s="19" t="s">
        <v>928</v>
      </c>
      <c r="D27" s="19" t="s">
        <v>939</v>
      </c>
      <c r="E27" s="19" t="s">
        <v>956</v>
      </c>
      <c r="I27" s="19" t="s">
        <v>1011</v>
      </c>
      <c r="J27" s="19" t="s">
        <v>1030</v>
      </c>
    </row>
    <row r="28" spans="1:10" ht="75.75">
      <c r="A28" s="19" t="s">
        <v>856</v>
      </c>
      <c r="B28" s="19" t="s">
        <v>898</v>
      </c>
      <c r="C28" s="19" t="s">
        <v>929</v>
      </c>
      <c r="D28" s="19" t="s">
        <v>940</v>
      </c>
      <c r="J28" s="19" t="s">
        <v>1031</v>
      </c>
    </row>
    <row r="29" spans="1:10" ht="44.25">
      <c r="A29" s="19" t="s">
        <v>857</v>
      </c>
      <c r="B29" s="19" t="s">
        <v>899</v>
      </c>
    </row>
    <row r="30" spans="1:10" ht="15.75">
      <c r="A30" s="34" t="s">
        <v>290</v>
      </c>
      <c r="B30" s="34" t="s">
        <v>290</v>
      </c>
      <c r="C30" s="34" t="s">
        <v>290</v>
      </c>
      <c r="D30" s="34" t="s">
        <v>290</v>
      </c>
      <c r="E30" s="34" t="s">
        <v>290</v>
      </c>
      <c r="F30" s="34" t="s">
        <v>290</v>
      </c>
      <c r="G30" s="34" t="s">
        <v>290</v>
      </c>
      <c r="H30" s="34" t="s">
        <v>290</v>
      </c>
      <c r="I30" s="34" t="s">
        <v>290</v>
      </c>
      <c r="J30" s="35"/>
    </row>
    <row r="31" spans="1:10" ht="63">
      <c r="A31" s="19" t="s">
        <v>858</v>
      </c>
      <c r="B31" s="19" t="s">
        <v>900</v>
      </c>
      <c r="C31" s="19" t="s">
        <v>900</v>
      </c>
      <c r="D31" s="19" t="s">
        <v>900</v>
      </c>
      <c r="E31" s="19" t="s">
        <v>957</v>
      </c>
      <c r="F31" s="19" t="s">
        <v>971</v>
      </c>
      <c r="G31" s="19" t="s">
        <v>985</v>
      </c>
      <c r="H31" s="19" t="s">
        <v>985</v>
      </c>
      <c r="I31" s="37" t="s">
        <v>1012</v>
      </c>
    </row>
    <row r="32" spans="1:10" ht="91.5">
      <c r="A32" s="19" t="s">
        <v>859</v>
      </c>
      <c r="B32" s="19" t="s">
        <v>901</v>
      </c>
      <c r="C32" s="19" t="s">
        <v>901</v>
      </c>
      <c r="D32" s="33" t="s">
        <v>295</v>
      </c>
      <c r="E32" s="19" t="s">
        <v>958</v>
      </c>
      <c r="F32" s="19" t="s">
        <v>972</v>
      </c>
      <c r="G32" s="19" t="s">
        <v>986</v>
      </c>
      <c r="H32" s="19" t="s">
        <v>997</v>
      </c>
      <c r="I32" s="37" t="s">
        <v>1013</v>
      </c>
    </row>
    <row r="33" spans="1:10" ht="78.75">
      <c r="A33" s="19" t="s">
        <v>860</v>
      </c>
      <c r="B33" s="19" t="s">
        <v>902</v>
      </c>
      <c r="C33" s="19" t="s">
        <v>902</v>
      </c>
      <c r="D33" s="19" t="s">
        <v>941</v>
      </c>
      <c r="F33" s="19" t="s">
        <v>973</v>
      </c>
      <c r="G33" s="19" t="s">
        <v>987</v>
      </c>
      <c r="H33" s="37" t="s">
        <v>998</v>
      </c>
      <c r="I33" s="37" t="s">
        <v>1014</v>
      </c>
    </row>
    <row r="34" spans="1:10" ht="63">
      <c r="A34" s="19" t="s">
        <v>861</v>
      </c>
      <c r="B34" s="19" t="s">
        <v>903</v>
      </c>
      <c r="C34" s="19" t="s">
        <v>904</v>
      </c>
      <c r="F34" s="37" t="s">
        <v>974</v>
      </c>
      <c r="H34" s="37" t="s">
        <v>999</v>
      </c>
    </row>
    <row r="35" spans="1:10" ht="63">
      <c r="A35" s="19" t="s">
        <v>862</v>
      </c>
      <c r="B35" s="19" t="s">
        <v>904</v>
      </c>
      <c r="C35" s="19" t="s">
        <v>905</v>
      </c>
    </row>
    <row r="36" spans="1:10" ht="47.25">
      <c r="A36" s="19" t="s">
        <v>863</v>
      </c>
      <c r="B36" s="19" t="s">
        <v>905</v>
      </c>
    </row>
    <row r="37" spans="1:10" ht="63">
      <c r="A37" s="19" t="s">
        <v>864</v>
      </c>
      <c r="B37" s="19" t="s">
        <v>906</v>
      </c>
    </row>
    <row r="38" spans="1:10" ht="63">
      <c r="A38" s="19" t="s">
        <v>865</v>
      </c>
    </row>
    <row r="39" spans="1:10" ht="47.25">
      <c r="A39" s="19" t="s">
        <v>866</v>
      </c>
    </row>
    <row r="40" spans="1:10" ht="15.75">
      <c r="A40" s="34" t="s">
        <v>295</v>
      </c>
      <c r="B40" s="34" t="s">
        <v>295</v>
      </c>
      <c r="C40" s="34" t="s">
        <v>295</v>
      </c>
      <c r="D40" s="35"/>
      <c r="E40" s="34" t="s">
        <v>295</v>
      </c>
      <c r="F40" s="34" t="s">
        <v>295</v>
      </c>
      <c r="G40" s="34" t="s">
        <v>295</v>
      </c>
      <c r="H40" s="34" t="s">
        <v>295</v>
      </c>
      <c r="I40" s="34" t="s">
        <v>295</v>
      </c>
      <c r="J40" s="34" t="s">
        <v>295</v>
      </c>
    </row>
    <row r="41" spans="1:10" ht="78.75">
      <c r="A41" s="19" t="s">
        <v>867</v>
      </c>
      <c r="B41" s="19" t="s">
        <v>907</v>
      </c>
      <c r="C41" s="19" t="s">
        <v>908</v>
      </c>
      <c r="E41" s="19" t="s">
        <v>959</v>
      </c>
      <c r="F41" s="19" t="s">
        <v>975</v>
      </c>
      <c r="G41" s="19" t="s">
        <v>988</v>
      </c>
      <c r="H41" s="19" t="s">
        <v>988</v>
      </c>
      <c r="I41" s="19" t="s">
        <v>1015</v>
      </c>
      <c r="J41" s="19" t="s">
        <v>1015</v>
      </c>
    </row>
    <row r="42" spans="1:10" ht="63">
      <c r="A42" s="19" t="s">
        <v>868</v>
      </c>
      <c r="B42" s="19" t="s">
        <v>908</v>
      </c>
      <c r="C42" s="19" t="s">
        <v>909</v>
      </c>
      <c r="J42" s="19" t="s">
        <v>1032</v>
      </c>
    </row>
    <row r="43" spans="1:10" ht="47.25">
      <c r="A43" s="19" t="s">
        <v>869</v>
      </c>
      <c r="B43" s="19" t="s">
        <v>909</v>
      </c>
      <c r="C43" s="19" t="s">
        <v>910</v>
      </c>
    </row>
    <row r="44" spans="1:10" ht="47.25">
      <c r="A44" s="19" t="s">
        <v>870</v>
      </c>
      <c r="B44" s="19" t="s">
        <v>910</v>
      </c>
      <c r="C44" s="19" t="s">
        <v>911</v>
      </c>
    </row>
    <row r="45" spans="1:10" ht="31.5">
      <c r="A45" s="19" t="s">
        <v>871</v>
      </c>
      <c r="B45" s="19" t="s">
        <v>911</v>
      </c>
      <c r="C45" s="19" t="s">
        <v>912</v>
      </c>
    </row>
    <row r="46" spans="1:10" ht="31.5">
      <c r="A46" s="19" t="s">
        <v>872</v>
      </c>
      <c r="B46" s="19" t="s">
        <v>912</v>
      </c>
    </row>
    <row r="47" spans="1:10" ht="31.5">
      <c r="A47" s="19" t="s">
        <v>873</v>
      </c>
      <c r="B47" s="19" t="s">
        <v>913</v>
      </c>
    </row>
    <row r="48" spans="1:10" ht="31.5">
      <c r="A48" s="19" t="s">
        <v>874</v>
      </c>
    </row>
    <row r="49" spans="1:10" ht="47.25">
      <c r="A49" s="19" t="s">
        <v>875</v>
      </c>
    </row>
    <row r="50" spans="1:10" ht="15.75">
      <c r="A50" s="34" t="s">
        <v>340</v>
      </c>
      <c r="B50" s="35"/>
      <c r="C50" s="35"/>
      <c r="D50" s="34" t="s">
        <v>340</v>
      </c>
      <c r="E50" s="34" t="s">
        <v>340</v>
      </c>
      <c r="F50" s="34" t="s">
        <v>340</v>
      </c>
      <c r="G50" s="34" t="s">
        <v>340</v>
      </c>
      <c r="H50" s="34" t="s">
        <v>340</v>
      </c>
      <c r="I50" s="34" t="s">
        <v>340</v>
      </c>
      <c r="J50" s="34" t="s">
        <v>340</v>
      </c>
    </row>
    <row r="51" spans="1:10" ht="47.25">
      <c r="A51" s="19" t="s">
        <v>876</v>
      </c>
      <c r="D51" s="19" t="s">
        <v>942</v>
      </c>
      <c r="E51" s="19" t="s">
        <v>960</v>
      </c>
      <c r="F51" s="19" t="s">
        <v>960</v>
      </c>
      <c r="G51" s="19" t="s">
        <v>989</v>
      </c>
      <c r="H51" s="19" t="s">
        <v>960</v>
      </c>
      <c r="I51" s="19" t="s">
        <v>1016</v>
      </c>
      <c r="J51" s="19" t="s">
        <v>1016</v>
      </c>
    </row>
    <row r="52" spans="1:10" ht="47.25">
      <c r="D52" s="19" t="s">
        <v>943</v>
      </c>
      <c r="F52" s="19" t="s">
        <v>976</v>
      </c>
      <c r="G52" s="19" t="s">
        <v>960</v>
      </c>
      <c r="H52" s="19" t="s">
        <v>955</v>
      </c>
      <c r="I52" s="19" t="s">
        <v>1017</v>
      </c>
    </row>
    <row r="53" spans="1:10" ht="47.25">
      <c r="F53" s="19" t="s">
        <v>977</v>
      </c>
      <c r="G53" s="19" t="s">
        <v>955</v>
      </c>
      <c r="H53" s="19" t="s">
        <v>1000</v>
      </c>
      <c r="I53" s="19" t="s">
        <v>1018</v>
      </c>
    </row>
    <row r="54" spans="1:10" ht="47.25">
      <c r="H54" s="19" t="s">
        <v>1001</v>
      </c>
      <c r="I54" s="19" t="s">
        <v>1019</v>
      </c>
    </row>
    <row r="55" spans="1:10" ht="15.75">
      <c r="A55" s="34" t="s">
        <v>305</v>
      </c>
      <c r="B55" s="34" t="s">
        <v>305</v>
      </c>
      <c r="C55" s="34" t="s">
        <v>305</v>
      </c>
      <c r="D55" s="34" t="s">
        <v>305</v>
      </c>
      <c r="E55" s="34" t="s">
        <v>305</v>
      </c>
      <c r="F55" s="34" t="s">
        <v>305</v>
      </c>
      <c r="G55" s="34" t="s">
        <v>305</v>
      </c>
      <c r="H55" s="34" t="s">
        <v>305</v>
      </c>
      <c r="I55" s="34" t="s">
        <v>305</v>
      </c>
      <c r="J55" s="34" t="s">
        <v>305</v>
      </c>
    </row>
    <row r="56" spans="1:10" ht="47.25">
      <c r="A56" s="19" t="s">
        <v>877</v>
      </c>
      <c r="B56" s="19" t="s">
        <v>914</v>
      </c>
      <c r="C56" s="19" t="s">
        <v>914</v>
      </c>
      <c r="D56" s="19" t="s">
        <v>914</v>
      </c>
      <c r="E56" s="19" t="s">
        <v>914</v>
      </c>
      <c r="F56" s="19" t="s">
        <v>978</v>
      </c>
      <c r="G56" s="19" t="s">
        <v>990</v>
      </c>
      <c r="H56" s="19" t="s">
        <v>1002</v>
      </c>
      <c r="I56" s="19" t="s">
        <v>1020</v>
      </c>
      <c r="J56" s="19" t="s">
        <v>1002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19"/>
  <sheetViews>
    <sheetView rightToLeft="1" topLeftCell="E1" zoomScale="70" zoomScaleNormal="70" workbookViewId="0">
      <pane ySplit="1" topLeftCell="A2" activePane="bottomLeft" state="frozen"/>
      <selection pane="bottomLeft" activeCell="J2" sqref="J2:J11"/>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3" t="s">
        <v>274</v>
      </c>
      <c r="B2" s="33" t="s">
        <v>274</v>
      </c>
      <c r="C2" s="33" t="s">
        <v>274</v>
      </c>
      <c r="D2" s="33" t="s">
        <v>274</v>
      </c>
      <c r="E2" s="33" t="s">
        <v>274</v>
      </c>
      <c r="F2" s="33" t="s">
        <v>274</v>
      </c>
      <c r="G2" s="33" t="s">
        <v>274</v>
      </c>
      <c r="H2" s="33" t="s">
        <v>290</v>
      </c>
      <c r="I2" s="33" t="s">
        <v>274</v>
      </c>
      <c r="J2" s="33" t="s">
        <v>274</v>
      </c>
    </row>
    <row r="3" spans="1:10" ht="141.75">
      <c r="A3" s="19" t="s">
        <v>1181</v>
      </c>
      <c r="B3" s="19" t="s">
        <v>1192</v>
      </c>
      <c r="C3" s="19" t="s">
        <v>1204</v>
      </c>
      <c r="D3" s="19" t="s">
        <v>1215</v>
      </c>
      <c r="E3" s="19" t="s">
        <v>1225</v>
      </c>
      <c r="F3" s="19" t="s">
        <v>1235</v>
      </c>
      <c r="G3" s="19" t="s">
        <v>1246</v>
      </c>
      <c r="H3" s="19" t="s">
        <v>1253</v>
      </c>
      <c r="I3" s="19" t="s">
        <v>1258</v>
      </c>
      <c r="J3" s="19" t="s">
        <v>1263</v>
      </c>
    </row>
    <row r="4" spans="1:10" ht="141.75">
      <c r="A4" s="33" t="s">
        <v>277</v>
      </c>
      <c r="B4" s="19" t="s">
        <v>1193</v>
      </c>
      <c r="C4" s="19" t="s">
        <v>1205</v>
      </c>
      <c r="D4" s="19" t="s">
        <v>1216</v>
      </c>
      <c r="E4" s="33" t="s">
        <v>277</v>
      </c>
      <c r="F4" s="19" t="s">
        <v>1236</v>
      </c>
      <c r="G4" s="19" t="s">
        <v>1247</v>
      </c>
      <c r="H4" s="19" t="s">
        <v>1254</v>
      </c>
      <c r="I4" s="33" t="s">
        <v>295</v>
      </c>
      <c r="J4" s="33" t="s">
        <v>295</v>
      </c>
    </row>
    <row r="5" spans="1:10" ht="78.75">
      <c r="A5" s="19" t="s">
        <v>1182</v>
      </c>
      <c r="B5" s="33" t="s">
        <v>277</v>
      </c>
      <c r="C5" s="19" t="s">
        <v>1206</v>
      </c>
      <c r="D5" s="19" t="s">
        <v>1217</v>
      </c>
      <c r="E5" s="19" t="s">
        <v>1226</v>
      </c>
      <c r="F5" s="33" t="s">
        <v>277</v>
      </c>
      <c r="G5" s="33" t="s">
        <v>277</v>
      </c>
      <c r="H5" s="33" t="s">
        <v>295</v>
      </c>
      <c r="I5" s="19" t="s">
        <v>1259</v>
      </c>
      <c r="J5" s="19" t="s">
        <v>1259</v>
      </c>
    </row>
    <row r="6" spans="1:10" ht="173.25">
      <c r="A6" s="19" t="s">
        <v>1183</v>
      </c>
      <c r="B6" s="19" t="s">
        <v>1194</v>
      </c>
      <c r="C6" s="19" t="s">
        <v>1207</v>
      </c>
      <c r="D6" s="19" t="s">
        <v>1218</v>
      </c>
      <c r="E6" s="19" t="s">
        <v>1227</v>
      </c>
      <c r="F6" s="19" t="s">
        <v>1237</v>
      </c>
      <c r="G6" s="19" t="s">
        <v>1248</v>
      </c>
      <c r="H6" s="19" t="s">
        <v>1255</v>
      </c>
      <c r="I6" s="19" t="s">
        <v>1242</v>
      </c>
      <c r="J6" s="19" t="s">
        <v>1264</v>
      </c>
    </row>
    <row r="7" spans="1:10" ht="63">
      <c r="A7" s="19" t="s">
        <v>1184</v>
      </c>
      <c r="B7" s="19" t="s">
        <v>1195</v>
      </c>
      <c r="C7" s="33" t="s">
        <v>277</v>
      </c>
      <c r="D7" s="33" t="s">
        <v>277</v>
      </c>
      <c r="E7" s="33" t="s">
        <v>295</v>
      </c>
      <c r="F7" s="19" t="s">
        <v>1238</v>
      </c>
      <c r="G7" s="33" t="s">
        <v>295</v>
      </c>
      <c r="H7" s="19" t="s">
        <v>1242</v>
      </c>
      <c r="I7" s="19" t="s">
        <v>1260</v>
      </c>
      <c r="J7" s="33" t="s">
        <v>340</v>
      </c>
    </row>
    <row r="8" spans="1:10" ht="173.25">
      <c r="A8" s="19" t="s">
        <v>1185</v>
      </c>
      <c r="B8" s="19" t="s">
        <v>1196</v>
      </c>
      <c r="C8" s="19" t="s">
        <v>1208</v>
      </c>
      <c r="D8" s="19" t="s">
        <v>1219</v>
      </c>
      <c r="E8" s="19" t="s">
        <v>1228</v>
      </c>
      <c r="F8" s="19" t="s">
        <v>1239</v>
      </c>
      <c r="G8" s="19" t="s">
        <v>1249</v>
      </c>
      <c r="H8" s="19" t="s">
        <v>1256</v>
      </c>
      <c r="I8" s="33" t="s">
        <v>340</v>
      </c>
      <c r="J8" s="19" t="s">
        <v>1261</v>
      </c>
    </row>
    <row r="9" spans="1:10" ht="63">
      <c r="A9" s="19" t="s">
        <v>1186</v>
      </c>
      <c r="B9" s="19" t="s">
        <v>1197</v>
      </c>
      <c r="C9" s="19" t="s">
        <v>1209</v>
      </c>
      <c r="D9" s="19" t="s">
        <v>1220</v>
      </c>
      <c r="E9" s="19" t="s">
        <v>1229</v>
      </c>
      <c r="F9" s="33" t="s">
        <v>295</v>
      </c>
      <c r="G9" s="19" t="s">
        <v>1242</v>
      </c>
      <c r="H9" s="33" t="s">
        <v>340</v>
      </c>
      <c r="I9" s="19" t="s">
        <v>1261</v>
      </c>
      <c r="J9" s="19" t="s">
        <v>1262</v>
      </c>
    </row>
    <row r="10" spans="1:10" ht="63">
      <c r="A10" s="19" t="s">
        <v>1187</v>
      </c>
      <c r="B10" s="19" t="s">
        <v>1198</v>
      </c>
      <c r="C10" s="19" t="s">
        <v>1210</v>
      </c>
      <c r="D10" s="33" t="s">
        <v>286</v>
      </c>
      <c r="E10" s="19" t="s">
        <v>1230</v>
      </c>
      <c r="F10" s="19" t="s">
        <v>1240</v>
      </c>
      <c r="G10" s="19" t="s">
        <v>1250</v>
      </c>
      <c r="H10" s="19" t="s">
        <v>1251</v>
      </c>
      <c r="I10" s="19" t="s">
        <v>1262</v>
      </c>
      <c r="J10" s="33" t="s">
        <v>305</v>
      </c>
    </row>
    <row r="11" spans="1:10" ht="94.5">
      <c r="A11" s="19" t="s">
        <v>1188</v>
      </c>
      <c r="B11" s="19" t="s">
        <v>1199</v>
      </c>
      <c r="C11" s="19" t="s">
        <v>1198</v>
      </c>
      <c r="D11" s="19" t="s">
        <v>1221</v>
      </c>
      <c r="E11" s="19" t="s">
        <v>1231</v>
      </c>
      <c r="F11" s="19" t="s">
        <v>1241</v>
      </c>
      <c r="G11" s="33" t="s">
        <v>340</v>
      </c>
      <c r="H11" s="19" t="s">
        <v>1257</v>
      </c>
      <c r="I11" s="33" t="s">
        <v>305</v>
      </c>
      <c r="J11" s="19" t="s">
        <v>1265</v>
      </c>
    </row>
    <row r="12" spans="1:10" ht="141.75">
      <c r="A12" s="33" t="s">
        <v>290</v>
      </c>
      <c r="B12" s="19" t="s">
        <v>1200</v>
      </c>
      <c r="C12" s="19" t="s">
        <v>1211</v>
      </c>
      <c r="D12" s="19" t="s">
        <v>1222</v>
      </c>
      <c r="E12" s="19" t="s">
        <v>1232</v>
      </c>
      <c r="F12" s="19" t="s">
        <v>1242</v>
      </c>
      <c r="G12" s="19" t="s">
        <v>1251</v>
      </c>
      <c r="H12" s="33" t="s">
        <v>305</v>
      </c>
      <c r="I12" s="19" t="s">
        <v>1245</v>
      </c>
    </row>
    <row r="13" spans="1:10" ht="63">
      <c r="A13" s="19" t="s">
        <v>1189</v>
      </c>
      <c r="B13" s="33" t="s">
        <v>295</v>
      </c>
      <c r="C13" s="33" t="s">
        <v>286</v>
      </c>
      <c r="D13" s="33" t="s">
        <v>295</v>
      </c>
      <c r="E13" s="33" t="s">
        <v>340</v>
      </c>
      <c r="F13" s="33" t="s">
        <v>340</v>
      </c>
      <c r="G13" s="19" t="s">
        <v>1252</v>
      </c>
      <c r="H13" s="19" t="s">
        <v>1245</v>
      </c>
    </row>
    <row r="14" spans="1:10" ht="78.75">
      <c r="A14" s="19" t="s">
        <v>1190</v>
      </c>
      <c r="B14" s="19" t="s">
        <v>1201</v>
      </c>
      <c r="C14" s="19" t="s">
        <v>1212</v>
      </c>
      <c r="D14" s="19" t="s">
        <v>1223</v>
      </c>
      <c r="E14" s="19" t="s">
        <v>1233</v>
      </c>
      <c r="F14" s="19" t="s">
        <v>1243</v>
      </c>
      <c r="G14" s="33" t="s">
        <v>305</v>
      </c>
    </row>
    <row r="15" spans="1:10" ht="60">
      <c r="A15" s="33" t="s">
        <v>295</v>
      </c>
      <c r="B15" s="19" t="s">
        <v>1202</v>
      </c>
      <c r="C15" s="19" t="s">
        <v>1213</v>
      </c>
      <c r="D15" s="19" t="s">
        <v>1224</v>
      </c>
      <c r="E15" s="33" t="s">
        <v>305</v>
      </c>
      <c r="F15" s="19" t="s">
        <v>1244</v>
      </c>
      <c r="G15" s="19" t="s">
        <v>1245</v>
      </c>
    </row>
    <row r="16" spans="1:10" ht="47.25">
      <c r="A16" s="19" t="s">
        <v>1191</v>
      </c>
      <c r="B16" s="33" t="s">
        <v>305</v>
      </c>
      <c r="C16" s="33" t="s">
        <v>295</v>
      </c>
      <c r="D16" s="33" t="s">
        <v>305</v>
      </c>
      <c r="E16" s="19" t="s">
        <v>1234</v>
      </c>
      <c r="F16" s="33" t="s">
        <v>305</v>
      </c>
    </row>
    <row r="17" spans="1:6" ht="60">
      <c r="A17" s="33" t="s">
        <v>305</v>
      </c>
      <c r="B17" s="19" t="s">
        <v>1203</v>
      </c>
      <c r="C17" s="19" t="s">
        <v>1214</v>
      </c>
      <c r="D17" s="19" t="s">
        <v>1203</v>
      </c>
      <c r="F17" s="19" t="s">
        <v>1245</v>
      </c>
    </row>
    <row r="18" spans="1:6" ht="47.25">
      <c r="A18" s="19" t="s">
        <v>306</v>
      </c>
      <c r="C18" s="33" t="s">
        <v>305</v>
      </c>
    </row>
    <row r="19" spans="1:6" ht="47.25">
      <c r="C19" s="19" t="s">
        <v>1203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K39"/>
  <sheetViews>
    <sheetView rightToLeft="1" zoomScale="55" zoomScaleNormal="55" workbookViewId="0">
      <selection activeCell="D3" sqref="D3"/>
    </sheetView>
  </sheetViews>
  <sheetFormatPr defaultRowHeight="15"/>
  <cols>
    <col min="1" max="1" width="34.5703125" style="39" customWidth="1"/>
    <col min="2" max="5" width="20.85546875" style="39" customWidth="1"/>
    <col min="6" max="6" width="39" style="39" customWidth="1"/>
    <col min="7" max="8" width="20.85546875" style="39" customWidth="1"/>
    <col min="9" max="9" width="29.7109375" style="39" customWidth="1"/>
    <col min="10" max="10" width="37.85546875" style="39" customWidth="1"/>
    <col min="11" max="11" width="20.85546875" style="39" customWidth="1"/>
  </cols>
  <sheetData>
    <row r="1" spans="1:11">
      <c r="A1" s="38">
        <v>2004</v>
      </c>
      <c r="B1" s="39">
        <v>2005</v>
      </c>
      <c r="C1" s="39">
        <v>2006</v>
      </c>
      <c r="D1" s="39">
        <v>2007</v>
      </c>
      <c r="E1" s="39">
        <v>2008</v>
      </c>
      <c r="F1" s="39">
        <v>2009</v>
      </c>
      <c r="G1" s="39">
        <v>2010</v>
      </c>
      <c r="H1" s="39">
        <v>2011</v>
      </c>
      <c r="I1" s="39">
        <v>2012</v>
      </c>
      <c r="J1" s="39">
        <v>2013</v>
      </c>
      <c r="K1" s="39" t="s">
        <v>1033</v>
      </c>
    </row>
    <row r="2" spans="1:11" ht="120">
      <c r="A2" s="40" t="s">
        <v>1043</v>
      </c>
      <c r="B2" s="40" t="s">
        <v>1044</v>
      </c>
      <c r="C2" s="40" t="s">
        <v>1045</v>
      </c>
      <c r="D2" s="40" t="s">
        <v>1046</v>
      </c>
      <c r="E2" s="40" t="s">
        <v>1047</v>
      </c>
      <c r="F2" s="40" t="s">
        <v>1048</v>
      </c>
      <c r="G2" s="40" t="s">
        <v>1049</v>
      </c>
      <c r="H2" s="40" t="s">
        <v>1050</v>
      </c>
      <c r="I2" s="41" t="s">
        <v>1051</v>
      </c>
      <c r="J2" s="41" t="s">
        <v>1052</v>
      </c>
      <c r="K2" s="42" t="s">
        <v>1034</v>
      </c>
    </row>
    <row r="3" spans="1:11" ht="105">
      <c r="A3" s="43" t="s">
        <v>1053</v>
      </c>
      <c r="G3" s="43" t="s">
        <v>1054</v>
      </c>
      <c r="H3" s="40" t="s">
        <v>1055</v>
      </c>
    </row>
    <row r="4" spans="1:11" ht="47.25">
      <c r="A4" s="43" t="s">
        <v>1056</v>
      </c>
      <c r="J4" s="41" t="s">
        <v>1057</v>
      </c>
    </row>
    <row r="5" spans="1:11" ht="30">
      <c r="A5" s="43" t="s">
        <v>1058</v>
      </c>
    </row>
    <row r="6" spans="1:11" ht="120">
      <c r="A6" s="44" t="s">
        <v>1059</v>
      </c>
      <c r="B6" s="45" t="s">
        <v>1060</v>
      </c>
      <c r="C6" s="45" t="s">
        <v>1060</v>
      </c>
      <c r="D6" s="45" t="s">
        <v>1060</v>
      </c>
      <c r="E6" s="45" t="s">
        <v>1060</v>
      </c>
      <c r="F6" s="45" t="s">
        <v>1061</v>
      </c>
      <c r="G6" s="45" t="s">
        <v>1061</v>
      </c>
      <c r="H6" s="45" t="s">
        <v>1062</v>
      </c>
      <c r="I6" s="45" t="s">
        <v>1063</v>
      </c>
      <c r="J6" s="45" t="s">
        <v>1064</v>
      </c>
      <c r="K6" s="46" t="s">
        <v>1035</v>
      </c>
    </row>
    <row r="7" spans="1:11" ht="60">
      <c r="A7" s="44" t="s">
        <v>1065</v>
      </c>
      <c r="C7" s="45" t="s">
        <v>1066</v>
      </c>
      <c r="E7" s="45" t="s">
        <v>1067</v>
      </c>
      <c r="F7" s="45" t="s">
        <v>1068</v>
      </c>
      <c r="G7" s="45" t="s">
        <v>1068</v>
      </c>
    </row>
    <row r="8" spans="1:11" ht="105">
      <c r="A8" s="47"/>
      <c r="G8" s="44" t="s">
        <v>1069</v>
      </c>
      <c r="I8" s="44" t="s">
        <v>1070</v>
      </c>
      <c r="J8" s="44" t="s">
        <v>1071</v>
      </c>
    </row>
    <row r="9" spans="1:11" ht="120">
      <c r="A9" s="48" t="s">
        <v>1072</v>
      </c>
      <c r="B9" s="49" t="s">
        <v>1073</v>
      </c>
      <c r="C9" s="49" t="s">
        <v>1074</v>
      </c>
      <c r="D9" s="49" t="s">
        <v>1075</v>
      </c>
      <c r="E9" s="49" t="s">
        <v>1076</v>
      </c>
      <c r="F9" s="49" t="s">
        <v>1077</v>
      </c>
      <c r="G9" s="49" t="s">
        <v>1078</v>
      </c>
      <c r="H9" s="49" t="s">
        <v>1079</v>
      </c>
      <c r="I9" s="49" t="s">
        <v>1080</v>
      </c>
      <c r="J9" s="49" t="s">
        <v>1081</v>
      </c>
      <c r="K9" s="42" t="s">
        <v>1036</v>
      </c>
    </row>
    <row r="10" spans="1:11" ht="90">
      <c r="A10" s="48" t="s">
        <v>1082</v>
      </c>
      <c r="B10" s="48" t="s">
        <v>1083</v>
      </c>
      <c r="C10" s="48" t="s">
        <v>1084</v>
      </c>
      <c r="D10" s="48" t="s">
        <v>1084</v>
      </c>
      <c r="E10" s="48" t="s">
        <v>1084</v>
      </c>
      <c r="F10" s="48" t="s">
        <v>1085</v>
      </c>
      <c r="G10" s="48" t="s">
        <v>1086</v>
      </c>
      <c r="H10" s="48" t="s">
        <v>1087</v>
      </c>
      <c r="I10" s="48" t="s">
        <v>1088</v>
      </c>
      <c r="J10" s="48"/>
    </row>
    <row r="11" spans="1:11" ht="120">
      <c r="A11" s="48" t="s">
        <v>1089</v>
      </c>
      <c r="B11" s="48" t="s">
        <v>1084</v>
      </c>
      <c r="E11" s="48" t="s">
        <v>1090</v>
      </c>
      <c r="H11" s="48" t="s">
        <v>1091</v>
      </c>
    </row>
    <row r="12" spans="1:11" ht="105">
      <c r="A12" s="48" t="s">
        <v>1092</v>
      </c>
      <c r="B12" s="48" t="s">
        <v>1093</v>
      </c>
    </row>
    <row r="13" spans="1:11" ht="75">
      <c r="A13" s="50"/>
      <c r="B13" s="48" t="s">
        <v>1094</v>
      </c>
    </row>
    <row r="14" spans="1:11" ht="150">
      <c r="A14" s="51" t="s">
        <v>1095</v>
      </c>
      <c r="B14" s="51" t="s">
        <v>1096</v>
      </c>
      <c r="D14" s="51" t="s">
        <v>1096</v>
      </c>
      <c r="E14" s="51" t="s">
        <v>1096</v>
      </c>
      <c r="F14" s="51" t="s">
        <v>1097</v>
      </c>
      <c r="G14" s="51" t="s">
        <v>1097</v>
      </c>
      <c r="H14" s="51" t="s">
        <v>1097</v>
      </c>
      <c r="I14" s="52" t="s">
        <v>1097</v>
      </c>
      <c r="J14" s="52"/>
      <c r="K14" s="42" t="s">
        <v>1037</v>
      </c>
    </row>
    <row r="15" spans="1:11" ht="105">
      <c r="A15" s="53" t="s">
        <v>1098</v>
      </c>
      <c r="B15" s="53" t="s">
        <v>1099</v>
      </c>
      <c r="C15" s="53" t="s">
        <v>1100</v>
      </c>
      <c r="D15" s="53" t="s">
        <v>1101</v>
      </c>
      <c r="G15" s="51" t="s">
        <v>1102</v>
      </c>
      <c r="H15" s="51" t="s">
        <v>1103</v>
      </c>
      <c r="I15" s="52" t="s">
        <v>1104</v>
      </c>
      <c r="J15" s="52" t="s">
        <v>1105</v>
      </c>
      <c r="K15" s="46" t="s">
        <v>1038</v>
      </c>
    </row>
    <row r="16" spans="1:11" ht="94.5">
      <c r="A16" s="53" t="s">
        <v>1106</v>
      </c>
      <c r="B16" s="53" t="s">
        <v>1107</v>
      </c>
      <c r="C16" s="53" t="s">
        <v>1108</v>
      </c>
      <c r="D16" s="53" t="s">
        <v>1109</v>
      </c>
      <c r="J16" s="22" t="s">
        <v>1110</v>
      </c>
    </row>
    <row r="17" spans="1:11" ht="120">
      <c r="A17" s="53" t="s">
        <v>1111</v>
      </c>
      <c r="C17" s="53" t="s">
        <v>1112</v>
      </c>
      <c r="D17" s="53" t="s">
        <v>1113</v>
      </c>
      <c r="J17" s="22" t="s">
        <v>1114</v>
      </c>
    </row>
    <row r="18" spans="1:11" ht="105">
      <c r="A18" s="47"/>
      <c r="D18" s="53" t="s">
        <v>1115</v>
      </c>
      <c r="J18" s="22" t="s">
        <v>1116</v>
      </c>
    </row>
    <row r="19" spans="1:11" ht="63">
      <c r="A19" s="47"/>
      <c r="D19" s="53"/>
      <c r="J19" s="22" t="s">
        <v>1117</v>
      </c>
    </row>
    <row r="20" spans="1:11" ht="63">
      <c r="A20" s="47"/>
      <c r="D20" s="53"/>
      <c r="J20" s="22" t="s">
        <v>1118</v>
      </c>
    </row>
    <row r="21" spans="1:11" ht="94.5">
      <c r="A21" s="47"/>
      <c r="D21" s="53"/>
      <c r="J21" s="22" t="s">
        <v>1119</v>
      </c>
    </row>
    <row r="22" spans="1:11" ht="90">
      <c r="A22" s="54" t="s">
        <v>1120</v>
      </c>
      <c r="B22" s="54" t="s">
        <v>1121</v>
      </c>
      <c r="C22" s="54" t="s">
        <v>1121</v>
      </c>
      <c r="D22" s="54" t="s">
        <v>1121</v>
      </c>
      <c r="E22" s="54" t="s">
        <v>1121</v>
      </c>
      <c r="F22" s="54" t="s">
        <v>1122</v>
      </c>
      <c r="G22" s="54" t="s">
        <v>1123</v>
      </c>
      <c r="H22" s="54" t="s">
        <v>1123</v>
      </c>
      <c r="I22" s="54" t="s">
        <v>1124</v>
      </c>
      <c r="J22" s="54" t="s">
        <v>1125</v>
      </c>
      <c r="K22" s="46" t="s">
        <v>1035</v>
      </c>
    </row>
    <row r="23" spans="1:11" ht="105">
      <c r="A23" s="55" t="s">
        <v>1126</v>
      </c>
      <c r="B23" s="55" t="s">
        <v>1127</v>
      </c>
      <c r="C23" s="55" t="s">
        <v>1127</v>
      </c>
      <c r="D23" s="55" t="s">
        <v>1127</v>
      </c>
      <c r="E23" s="55" t="s">
        <v>1127</v>
      </c>
      <c r="F23" s="55" t="s">
        <v>1128</v>
      </c>
    </row>
    <row r="24" spans="1:11" ht="60">
      <c r="A24" s="55" t="s">
        <v>1129</v>
      </c>
      <c r="B24" s="55" t="s">
        <v>1130</v>
      </c>
    </row>
    <row r="25" spans="1:11" ht="30">
      <c r="A25" s="55" t="s">
        <v>1131</v>
      </c>
    </row>
    <row r="26" spans="1:11" ht="120">
      <c r="A26" s="56" t="s">
        <v>1132</v>
      </c>
      <c r="F26" s="56" t="s">
        <v>1133</v>
      </c>
      <c r="I26" s="56" t="s">
        <v>1134</v>
      </c>
      <c r="J26" s="56"/>
    </row>
    <row r="27" spans="1:11" ht="75">
      <c r="A27" s="47"/>
      <c r="G27" s="47"/>
      <c r="I27" s="56" t="s">
        <v>1135</v>
      </c>
      <c r="J27" s="56"/>
    </row>
    <row r="28" spans="1:11" ht="60">
      <c r="A28" s="47"/>
      <c r="I28" s="56" t="s">
        <v>1136</v>
      </c>
      <c r="J28" s="56" t="s">
        <v>1137</v>
      </c>
      <c r="K28" s="22"/>
    </row>
    <row r="29" spans="1:11" ht="75">
      <c r="A29" s="47"/>
      <c r="I29" s="56" t="s">
        <v>1138</v>
      </c>
      <c r="J29" s="56"/>
    </row>
    <row r="30" spans="1:11" ht="75">
      <c r="A30" s="47"/>
      <c r="I30" s="56" t="s">
        <v>1139</v>
      </c>
      <c r="J30" s="56" t="s">
        <v>1140</v>
      </c>
      <c r="K30" s="22"/>
    </row>
    <row r="31" spans="1:11" ht="90">
      <c r="A31" s="57" t="s">
        <v>1141</v>
      </c>
      <c r="B31" s="57" t="s">
        <v>1142</v>
      </c>
      <c r="C31" s="57" t="s">
        <v>1143</v>
      </c>
      <c r="D31" s="57" t="s">
        <v>1144</v>
      </c>
      <c r="E31" s="57" t="s">
        <v>1145</v>
      </c>
      <c r="F31" s="57" t="s">
        <v>1146</v>
      </c>
      <c r="G31" s="57" t="s">
        <v>1147</v>
      </c>
      <c r="H31" s="57" t="s">
        <v>1148</v>
      </c>
      <c r="I31" s="58" t="s">
        <v>1149</v>
      </c>
      <c r="J31" s="58"/>
      <c r="K31" s="46" t="s">
        <v>1039</v>
      </c>
    </row>
    <row r="32" spans="1:11" ht="105">
      <c r="A32" s="59" t="s">
        <v>1150</v>
      </c>
      <c r="C32" s="59" t="s">
        <v>1151</v>
      </c>
      <c r="D32" s="57" t="s">
        <v>1152</v>
      </c>
      <c r="E32" s="57" t="s">
        <v>1153</v>
      </c>
      <c r="F32" s="57" t="s">
        <v>1153</v>
      </c>
      <c r="G32" s="57" t="s">
        <v>1154</v>
      </c>
      <c r="H32" s="57" t="s">
        <v>1154</v>
      </c>
      <c r="I32" s="58" t="s">
        <v>1155</v>
      </c>
      <c r="J32" s="58" t="s">
        <v>1156</v>
      </c>
      <c r="K32" s="42" t="s">
        <v>1040</v>
      </c>
    </row>
    <row r="33" spans="1:11" ht="105">
      <c r="A33" s="47"/>
      <c r="D33" s="59" t="s">
        <v>1157</v>
      </c>
      <c r="E33" s="59" t="s">
        <v>1157</v>
      </c>
      <c r="F33" s="59" t="s">
        <v>1158</v>
      </c>
    </row>
    <row r="34" spans="1:11" ht="210">
      <c r="A34" s="47"/>
      <c r="D34" s="59" t="s">
        <v>1159</v>
      </c>
      <c r="E34" s="59" t="s">
        <v>1158</v>
      </c>
    </row>
    <row r="35" spans="1:11" ht="135">
      <c r="A35" s="47"/>
      <c r="B35" s="60" t="s">
        <v>1160</v>
      </c>
      <c r="C35" s="60" t="s">
        <v>1161</v>
      </c>
      <c r="D35" s="60" t="s">
        <v>1161</v>
      </c>
      <c r="E35" s="60" t="s">
        <v>1162</v>
      </c>
      <c r="F35" s="60" t="s">
        <v>1163</v>
      </c>
      <c r="G35" s="60" t="s">
        <v>1163</v>
      </c>
      <c r="H35" s="60" t="s">
        <v>1163</v>
      </c>
      <c r="I35" s="60" t="s">
        <v>1164</v>
      </c>
      <c r="J35" s="60" t="s">
        <v>1164</v>
      </c>
      <c r="K35" s="46" t="s">
        <v>1041</v>
      </c>
    </row>
    <row r="36" spans="1:11" ht="90">
      <c r="A36" s="47"/>
      <c r="B36" s="61" t="s">
        <v>1165</v>
      </c>
      <c r="G36" s="61" t="s">
        <v>1166</v>
      </c>
      <c r="H36" s="61" t="s">
        <v>1167</v>
      </c>
    </row>
    <row r="37" spans="1:11" ht="75">
      <c r="A37" s="47" t="s">
        <v>1168</v>
      </c>
      <c r="B37" s="47" t="s">
        <v>1169</v>
      </c>
      <c r="C37" s="62" t="s">
        <v>1170</v>
      </c>
      <c r="D37" s="62" t="s">
        <v>1171</v>
      </c>
      <c r="E37" s="62" t="s">
        <v>1171</v>
      </c>
      <c r="F37" s="62" t="s">
        <v>1172</v>
      </c>
      <c r="I37" s="63" t="s">
        <v>1173</v>
      </c>
      <c r="J37" s="64" t="s">
        <v>1174</v>
      </c>
      <c r="K37" s="46" t="s">
        <v>1042</v>
      </c>
    </row>
    <row r="38" spans="1:11" ht="135">
      <c r="A38" s="47" t="s">
        <v>1175</v>
      </c>
      <c r="B38" s="47" t="s">
        <v>1176</v>
      </c>
      <c r="C38" s="47" t="s">
        <v>1096</v>
      </c>
      <c r="E38" s="47" t="s">
        <v>1177</v>
      </c>
      <c r="F38" s="47" t="s">
        <v>1178</v>
      </c>
    </row>
    <row r="39" spans="1:11" ht="75">
      <c r="A39" s="47" t="s">
        <v>1179</v>
      </c>
      <c r="B39" s="47" t="s">
        <v>1180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J23"/>
  <sheetViews>
    <sheetView rightToLeft="1" topLeftCell="E1" zoomScale="70" zoomScaleNormal="70" workbookViewId="0">
      <selection activeCell="J2" sqref="J2:J14"/>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3" t="s">
        <v>274</v>
      </c>
      <c r="B2" s="33" t="s">
        <v>274</v>
      </c>
      <c r="C2" s="33" t="s">
        <v>274</v>
      </c>
      <c r="D2" s="33" t="s">
        <v>274</v>
      </c>
      <c r="E2" s="33" t="s">
        <v>274</v>
      </c>
      <c r="F2" s="33" t="s">
        <v>274</v>
      </c>
      <c r="G2" s="33" t="s">
        <v>274</v>
      </c>
      <c r="H2" s="33" t="s">
        <v>274</v>
      </c>
      <c r="I2" s="33" t="s">
        <v>274</v>
      </c>
      <c r="J2" s="33" t="s">
        <v>274</v>
      </c>
    </row>
    <row r="3" spans="1:10" ht="78.75">
      <c r="A3" s="19" t="s">
        <v>1266</v>
      </c>
      <c r="B3" s="19" t="s">
        <v>1283</v>
      </c>
      <c r="C3" s="19" t="s">
        <v>1295</v>
      </c>
      <c r="D3" s="19" t="s">
        <v>1304</v>
      </c>
      <c r="E3" s="19" t="s">
        <v>1312</v>
      </c>
      <c r="F3" s="19" t="s">
        <v>1320</v>
      </c>
      <c r="G3" s="19" t="s">
        <v>1330</v>
      </c>
      <c r="H3" s="19" t="s">
        <v>1338</v>
      </c>
      <c r="I3" s="19" t="s">
        <v>1342</v>
      </c>
      <c r="J3" s="19" t="s">
        <v>1351</v>
      </c>
    </row>
    <row r="4" spans="1:10" ht="63">
      <c r="A4" s="19" t="s">
        <v>1267</v>
      </c>
      <c r="B4" s="19" t="s">
        <v>1284</v>
      </c>
      <c r="C4" s="19" t="s">
        <v>1296</v>
      </c>
      <c r="D4" s="19" t="s">
        <v>1305</v>
      </c>
      <c r="E4" s="19" t="s">
        <v>1313</v>
      </c>
      <c r="F4" s="19" t="s">
        <v>1321</v>
      </c>
      <c r="G4" s="19" t="s">
        <v>1331</v>
      </c>
      <c r="H4" s="19" t="s">
        <v>1339</v>
      </c>
      <c r="I4" s="19" t="s">
        <v>1343</v>
      </c>
      <c r="J4" s="19" t="s">
        <v>1352</v>
      </c>
    </row>
    <row r="5" spans="1:10" ht="107.25">
      <c r="A5" s="19" t="s">
        <v>1268</v>
      </c>
      <c r="B5" s="19" t="s">
        <v>1285</v>
      </c>
      <c r="C5" s="19" t="s">
        <v>1297</v>
      </c>
      <c r="D5" s="19" t="s">
        <v>1306</v>
      </c>
      <c r="E5" s="19" t="s">
        <v>1314</v>
      </c>
      <c r="F5" s="19" t="s">
        <v>1322</v>
      </c>
      <c r="G5" s="19" t="s">
        <v>1332</v>
      </c>
      <c r="H5" s="19" t="s">
        <v>1340</v>
      </c>
      <c r="I5" s="19" t="s">
        <v>1344</v>
      </c>
      <c r="J5" s="19" t="s">
        <v>1353</v>
      </c>
    </row>
    <row r="6" spans="1:10" ht="63">
      <c r="A6" s="19" t="s">
        <v>1269</v>
      </c>
      <c r="B6" s="19" t="s">
        <v>1286</v>
      </c>
      <c r="C6" s="19" t="s">
        <v>1298</v>
      </c>
      <c r="D6" s="33" t="s">
        <v>277</v>
      </c>
      <c r="E6" s="33" t="s">
        <v>277</v>
      </c>
      <c r="F6" s="19" t="s">
        <v>1323</v>
      </c>
      <c r="G6" s="19" t="s">
        <v>1333</v>
      </c>
      <c r="H6" s="33" t="s">
        <v>277</v>
      </c>
      <c r="I6" s="19" t="s">
        <v>1345</v>
      </c>
      <c r="J6" s="33" t="s">
        <v>286</v>
      </c>
    </row>
    <row r="7" spans="1:10" ht="78.75">
      <c r="A7" s="19" t="s">
        <v>1270</v>
      </c>
      <c r="B7" s="33" t="s">
        <v>277</v>
      </c>
      <c r="C7" s="19" t="s">
        <v>1299</v>
      </c>
      <c r="D7" s="19" t="s">
        <v>1287</v>
      </c>
      <c r="E7" s="19" t="s">
        <v>1287</v>
      </c>
      <c r="F7" s="19" t="s">
        <v>1324</v>
      </c>
      <c r="G7" s="33" t="s">
        <v>277</v>
      </c>
      <c r="H7" s="19" t="s">
        <v>1325</v>
      </c>
      <c r="I7" s="19" t="s">
        <v>1346</v>
      </c>
      <c r="J7" s="19" t="s">
        <v>1354</v>
      </c>
    </row>
    <row r="8" spans="1:10" ht="63">
      <c r="A8" s="33" t="s">
        <v>277</v>
      </c>
      <c r="B8" s="19" t="s">
        <v>1287</v>
      </c>
      <c r="C8" s="33" t="s">
        <v>277</v>
      </c>
      <c r="D8" s="33" t="s">
        <v>286</v>
      </c>
      <c r="E8" s="19" t="s">
        <v>1315</v>
      </c>
      <c r="F8" s="33" t="s">
        <v>277</v>
      </c>
      <c r="G8" s="19" t="s">
        <v>1325</v>
      </c>
      <c r="H8" s="33" t="s">
        <v>286</v>
      </c>
      <c r="I8" s="19" t="s">
        <v>1347</v>
      </c>
      <c r="J8" s="19" t="s">
        <v>1355</v>
      </c>
    </row>
    <row r="9" spans="1:10" ht="78.75">
      <c r="A9" s="19" t="s">
        <v>1271</v>
      </c>
      <c r="B9" s="19" t="s">
        <v>1288</v>
      </c>
      <c r="C9" s="19" t="s">
        <v>1287</v>
      </c>
      <c r="D9" s="19" t="s">
        <v>1307</v>
      </c>
      <c r="E9" s="33" t="s">
        <v>286</v>
      </c>
      <c r="F9" s="19" t="s">
        <v>1325</v>
      </c>
      <c r="G9" s="19" t="s">
        <v>1334</v>
      </c>
      <c r="H9" s="19" t="s">
        <v>1341</v>
      </c>
      <c r="I9" s="33" t="s">
        <v>277</v>
      </c>
      <c r="J9" s="33" t="s">
        <v>295</v>
      </c>
    </row>
    <row r="10" spans="1:10" ht="220.5">
      <c r="A10" s="19" t="s">
        <v>1272</v>
      </c>
      <c r="B10" s="19" t="s">
        <v>1289</v>
      </c>
      <c r="C10" s="19" t="s">
        <v>1300</v>
      </c>
      <c r="D10" s="33" t="s">
        <v>290</v>
      </c>
      <c r="E10" s="19" t="s">
        <v>1316</v>
      </c>
      <c r="F10" s="19" t="s">
        <v>1326</v>
      </c>
      <c r="G10" s="19" t="s">
        <v>1335</v>
      </c>
      <c r="H10" s="33" t="s">
        <v>340</v>
      </c>
      <c r="I10" s="19" t="s">
        <v>1325</v>
      </c>
      <c r="J10" s="19" t="s">
        <v>1356</v>
      </c>
    </row>
    <row r="11" spans="1:10" ht="63">
      <c r="A11" s="19" t="s">
        <v>1273</v>
      </c>
      <c r="B11" s="19" t="s">
        <v>1290</v>
      </c>
      <c r="C11" s="33" t="s">
        <v>286</v>
      </c>
      <c r="D11" s="19" t="s">
        <v>1292</v>
      </c>
      <c r="E11" s="19" t="s">
        <v>1317</v>
      </c>
      <c r="F11" s="33" t="s">
        <v>286</v>
      </c>
      <c r="G11" s="33" t="s">
        <v>286</v>
      </c>
      <c r="H11" s="19" t="s">
        <v>1337</v>
      </c>
      <c r="I11" s="33" t="s">
        <v>286</v>
      </c>
      <c r="J11" s="33" t="s">
        <v>340</v>
      </c>
    </row>
    <row r="12" spans="1:10" ht="47.25">
      <c r="A12" s="33" t="s">
        <v>286</v>
      </c>
      <c r="B12" s="33" t="s">
        <v>286</v>
      </c>
      <c r="C12" s="19" t="s">
        <v>1301</v>
      </c>
      <c r="D12" s="33" t="s">
        <v>295</v>
      </c>
      <c r="E12" s="33" t="s">
        <v>295</v>
      </c>
      <c r="F12" s="19" t="s">
        <v>1327</v>
      </c>
      <c r="G12" s="19" t="s">
        <v>1336</v>
      </c>
      <c r="H12" s="33" t="s">
        <v>305</v>
      </c>
      <c r="I12" s="19" t="s">
        <v>1348</v>
      </c>
      <c r="J12" s="19" t="s">
        <v>1350</v>
      </c>
    </row>
    <row r="13" spans="1:10" ht="63">
      <c r="A13" s="19" t="s">
        <v>1274</v>
      </c>
      <c r="B13" s="19" t="s">
        <v>1291</v>
      </c>
      <c r="C13" s="19" t="s">
        <v>1302</v>
      </c>
      <c r="D13" s="19" t="s">
        <v>1308</v>
      </c>
      <c r="E13" s="19" t="s">
        <v>1318</v>
      </c>
      <c r="F13" s="33" t="s">
        <v>340</v>
      </c>
      <c r="G13" s="33" t="s">
        <v>340</v>
      </c>
      <c r="H13" s="19" t="s">
        <v>1329</v>
      </c>
      <c r="I13" s="19" t="s">
        <v>1349</v>
      </c>
      <c r="J13" s="33" t="s">
        <v>305</v>
      </c>
    </row>
    <row r="14" spans="1:10" ht="47.25">
      <c r="A14" s="19" t="s">
        <v>1275</v>
      </c>
      <c r="B14" s="33" t="s">
        <v>290</v>
      </c>
      <c r="C14" s="19" t="s">
        <v>1303</v>
      </c>
      <c r="D14" s="19" t="s">
        <v>1309</v>
      </c>
      <c r="E14" s="33" t="s">
        <v>340</v>
      </c>
      <c r="F14" s="19" t="s">
        <v>1328</v>
      </c>
      <c r="G14" s="19" t="s">
        <v>1337</v>
      </c>
      <c r="I14" s="33" t="s">
        <v>340</v>
      </c>
      <c r="J14" s="19" t="s">
        <v>1329</v>
      </c>
    </row>
    <row r="15" spans="1:10" ht="63">
      <c r="A15" s="19" t="s">
        <v>1276</v>
      </c>
      <c r="B15" s="19" t="s">
        <v>1292</v>
      </c>
      <c r="C15" s="33" t="s">
        <v>290</v>
      </c>
      <c r="D15" s="19" t="s">
        <v>1310</v>
      </c>
      <c r="E15" s="19" t="s">
        <v>1319</v>
      </c>
      <c r="F15" s="33" t="s">
        <v>305</v>
      </c>
      <c r="G15" s="33" t="s">
        <v>305</v>
      </c>
      <c r="I15" s="19" t="s">
        <v>1350</v>
      </c>
    </row>
    <row r="16" spans="1:10" ht="63">
      <c r="A16" s="19" t="s">
        <v>1277</v>
      </c>
      <c r="B16" s="33" t="s">
        <v>295</v>
      </c>
      <c r="C16" s="19" t="s">
        <v>1292</v>
      </c>
      <c r="D16" s="19" t="s">
        <v>1311</v>
      </c>
      <c r="E16" s="33" t="s">
        <v>305</v>
      </c>
      <c r="F16" s="19" t="s">
        <v>1329</v>
      </c>
      <c r="G16" s="19" t="s">
        <v>1329</v>
      </c>
      <c r="I16" s="33" t="s">
        <v>305</v>
      </c>
    </row>
    <row r="17" spans="1:9" ht="94.5">
      <c r="A17" s="19" t="s">
        <v>1278</v>
      </c>
      <c r="B17" s="19" t="s">
        <v>1293</v>
      </c>
      <c r="C17" s="33" t="s">
        <v>305</v>
      </c>
      <c r="D17" s="33" t="s">
        <v>305</v>
      </c>
      <c r="E17" s="19" t="s">
        <v>1294</v>
      </c>
      <c r="I17" s="19" t="s">
        <v>1329</v>
      </c>
    </row>
    <row r="18" spans="1:9" ht="63">
      <c r="A18" s="19" t="s">
        <v>1279</v>
      </c>
      <c r="B18" s="33" t="s">
        <v>305</v>
      </c>
      <c r="C18" s="19" t="s">
        <v>1294</v>
      </c>
      <c r="D18" s="19" t="s">
        <v>1294</v>
      </c>
    </row>
    <row r="19" spans="1:9" ht="47.25">
      <c r="A19" s="33" t="s">
        <v>290</v>
      </c>
      <c r="B19" s="19" t="s">
        <v>1294</v>
      </c>
    </row>
    <row r="20" spans="1:9" ht="47.25">
      <c r="A20" s="19" t="s">
        <v>1280</v>
      </c>
    </row>
    <row r="21" spans="1:9" ht="31.5">
      <c r="A21" s="19" t="s">
        <v>1281</v>
      </c>
    </row>
    <row r="22" spans="1:9" ht="15.75">
      <c r="A22" s="33" t="s">
        <v>305</v>
      </c>
    </row>
    <row r="23" spans="1:9" ht="47.25">
      <c r="A23" s="19" t="s">
        <v>1282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J40"/>
  <sheetViews>
    <sheetView rightToLeft="1" tabSelected="1" topLeftCell="E1" zoomScale="70" zoomScaleNormal="70" workbookViewId="0">
      <selection activeCell="J2" sqref="J2:J26"/>
    </sheetView>
  </sheetViews>
  <sheetFormatPr defaultRowHeight="15"/>
  <cols>
    <col min="1" max="10" width="40.7109375" customWidth="1"/>
  </cols>
  <sheetData>
    <row r="1" spans="1:10">
      <c r="A1">
        <v>2004</v>
      </c>
      <c r="B1">
        <v>2005</v>
      </c>
      <c r="C1">
        <v>2006</v>
      </c>
      <c r="D1">
        <v>2007</v>
      </c>
      <c r="E1">
        <v>2008</v>
      </c>
      <c r="F1">
        <v>2009</v>
      </c>
      <c r="G1">
        <v>2010</v>
      </c>
      <c r="H1">
        <v>2011</v>
      </c>
      <c r="I1">
        <v>2012</v>
      </c>
      <c r="J1">
        <v>2013</v>
      </c>
    </row>
    <row r="2" spans="1:10" ht="15.75">
      <c r="A2" s="33" t="s">
        <v>274</v>
      </c>
      <c r="B2" s="33" t="s">
        <v>274</v>
      </c>
      <c r="C2" s="33" t="s">
        <v>274</v>
      </c>
      <c r="D2" s="33" t="s">
        <v>274</v>
      </c>
      <c r="E2" s="33" t="s">
        <v>274</v>
      </c>
      <c r="F2" s="33" t="s">
        <v>274</v>
      </c>
      <c r="G2" s="33" t="s">
        <v>274</v>
      </c>
      <c r="H2" s="33" t="s">
        <v>274</v>
      </c>
      <c r="I2" s="33" t="s">
        <v>274</v>
      </c>
      <c r="J2" s="33" t="s">
        <v>274</v>
      </c>
    </row>
    <row r="3" spans="1:10" ht="220.5">
      <c r="A3" s="19" t="s">
        <v>1400</v>
      </c>
      <c r="B3" s="19" t="s">
        <v>1431</v>
      </c>
      <c r="C3" s="19" t="s">
        <v>1453</v>
      </c>
      <c r="D3" s="19" t="s">
        <v>1464</v>
      </c>
      <c r="E3" s="19" t="s">
        <v>1454</v>
      </c>
      <c r="F3" s="19" t="s">
        <v>1454</v>
      </c>
      <c r="G3" s="19" t="s">
        <v>1454</v>
      </c>
      <c r="H3" s="19" t="s">
        <v>1454</v>
      </c>
      <c r="I3" s="19" t="s">
        <v>1454</v>
      </c>
      <c r="J3" s="19" t="s">
        <v>1454</v>
      </c>
    </row>
    <row r="4" spans="1:10" ht="94.5">
      <c r="A4" s="19" t="s">
        <v>1401</v>
      </c>
      <c r="B4" s="19" t="s">
        <v>1432</v>
      </c>
      <c r="C4" s="19" t="s">
        <v>1454</v>
      </c>
      <c r="D4" s="19" t="s">
        <v>1454</v>
      </c>
      <c r="E4" s="19" t="s">
        <v>1475</v>
      </c>
      <c r="F4" s="19" t="s">
        <v>1491</v>
      </c>
      <c r="G4" s="19" t="s">
        <v>1505</v>
      </c>
      <c r="H4" s="19" t="s">
        <v>1514</v>
      </c>
      <c r="I4" s="19" t="s">
        <v>1522</v>
      </c>
      <c r="J4" s="19" t="s">
        <v>1531</v>
      </c>
    </row>
    <row r="5" spans="1:10" ht="63">
      <c r="A5" s="19" t="s">
        <v>1402</v>
      </c>
      <c r="B5" s="19" t="s">
        <v>1433</v>
      </c>
      <c r="C5" s="19" t="s">
        <v>1455</v>
      </c>
      <c r="D5" s="19" t="s">
        <v>1465</v>
      </c>
      <c r="E5" s="19" t="s">
        <v>1476</v>
      </c>
      <c r="F5" s="19" t="s">
        <v>1492</v>
      </c>
      <c r="G5" s="19" t="s">
        <v>1434</v>
      </c>
      <c r="H5" s="19" t="s">
        <v>1434</v>
      </c>
      <c r="I5" s="19" t="s">
        <v>1434</v>
      </c>
      <c r="J5" s="19" t="s">
        <v>1434</v>
      </c>
    </row>
    <row r="6" spans="1:10" ht="94.5">
      <c r="A6" s="19" t="s">
        <v>1403</v>
      </c>
      <c r="B6" s="19" t="s">
        <v>1434</v>
      </c>
      <c r="C6" s="19" t="s">
        <v>1456</v>
      </c>
      <c r="D6" s="19" t="s">
        <v>1466</v>
      </c>
      <c r="E6" s="19" t="s">
        <v>1477</v>
      </c>
      <c r="F6" s="19" t="s">
        <v>1434</v>
      </c>
      <c r="G6" s="19" t="s">
        <v>1506</v>
      </c>
      <c r="H6" s="19" t="s">
        <v>1515</v>
      </c>
      <c r="I6" s="19" t="s">
        <v>1523</v>
      </c>
      <c r="J6" s="19" t="s">
        <v>1532</v>
      </c>
    </row>
    <row r="7" spans="1:10" ht="63">
      <c r="A7" s="19" t="s">
        <v>1404</v>
      </c>
      <c r="B7" s="19" t="s">
        <v>1435</v>
      </c>
      <c r="C7" s="19" t="s">
        <v>1433</v>
      </c>
      <c r="D7" s="19" t="s">
        <v>1467</v>
      </c>
      <c r="E7" s="19" t="s">
        <v>1434</v>
      </c>
      <c r="F7" s="19" t="s">
        <v>1435</v>
      </c>
      <c r="G7" s="19" t="s">
        <v>1497</v>
      </c>
      <c r="H7" s="19" t="s">
        <v>1497</v>
      </c>
      <c r="I7" s="19" t="s">
        <v>1497</v>
      </c>
      <c r="J7" s="19" t="s">
        <v>1497</v>
      </c>
    </row>
    <row r="8" spans="1:10" ht="63">
      <c r="A8" s="19" t="s">
        <v>1405</v>
      </c>
      <c r="B8" s="19" t="s">
        <v>1436</v>
      </c>
      <c r="C8" s="19" t="s">
        <v>1434</v>
      </c>
      <c r="D8" s="19" t="s">
        <v>1434</v>
      </c>
      <c r="E8" s="19" t="s">
        <v>1435</v>
      </c>
      <c r="F8" s="19" t="s">
        <v>1457</v>
      </c>
      <c r="G8" s="19" t="s">
        <v>1507</v>
      </c>
      <c r="H8" s="19" t="s">
        <v>1516</v>
      </c>
      <c r="I8" s="19" t="s">
        <v>1524</v>
      </c>
      <c r="J8" s="19" t="s">
        <v>1533</v>
      </c>
    </row>
    <row r="9" spans="1:10" ht="94.5">
      <c r="A9" s="19" t="s">
        <v>1406</v>
      </c>
      <c r="B9" s="19" t="s">
        <v>1437</v>
      </c>
      <c r="C9" s="19" t="s">
        <v>1435</v>
      </c>
      <c r="D9" s="19" t="s">
        <v>1435</v>
      </c>
      <c r="E9" s="19" t="s">
        <v>1457</v>
      </c>
      <c r="F9" s="19" t="s">
        <v>1493</v>
      </c>
      <c r="G9" s="33" t="s">
        <v>277</v>
      </c>
      <c r="H9" s="33" t="s">
        <v>277</v>
      </c>
      <c r="I9" s="19" t="s">
        <v>1525</v>
      </c>
      <c r="J9" s="19" t="s">
        <v>1534</v>
      </c>
    </row>
    <row r="10" spans="1:10" ht="78.75">
      <c r="A10" s="19" t="s">
        <v>1407</v>
      </c>
      <c r="B10" s="33" t="s">
        <v>277</v>
      </c>
      <c r="C10" s="19" t="s">
        <v>1457</v>
      </c>
      <c r="D10" s="19" t="s">
        <v>1457</v>
      </c>
      <c r="E10" s="19" t="s">
        <v>1478</v>
      </c>
      <c r="F10" s="19" t="s">
        <v>1494</v>
      </c>
      <c r="G10" s="19" t="s">
        <v>1508</v>
      </c>
      <c r="H10" s="19" t="s">
        <v>1517</v>
      </c>
      <c r="I10" s="19" t="s">
        <v>1526</v>
      </c>
      <c r="J10" s="19" t="s">
        <v>1535</v>
      </c>
    </row>
    <row r="11" spans="1:10" ht="78.75">
      <c r="A11" s="19" t="s">
        <v>1408</v>
      </c>
      <c r="B11" s="19" t="s">
        <v>1438</v>
      </c>
      <c r="C11" s="19" t="s">
        <v>1458</v>
      </c>
      <c r="D11" s="19" t="s">
        <v>1468</v>
      </c>
      <c r="E11" s="19" t="s">
        <v>1479</v>
      </c>
      <c r="F11" s="33" t="s">
        <v>277</v>
      </c>
      <c r="G11" s="19" t="s">
        <v>1509</v>
      </c>
      <c r="H11" s="33" t="s">
        <v>286</v>
      </c>
      <c r="I11" s="33" t="s">
        <v>277</v>
      </c>
      <c r="J11" s="33" t="s">
        <v>277</v>
      </c>
    </row>
    <row r="12" spans="1:10" ht="63">
      <c r="A12" s="19" t="s">
        <v>1409</v>
      </c>
      <c r="B12" s="19" t="s">
        <v>1439</v>
      </c>
      <c r="C12" s="19" t="s">
        <v>1459</v>
      </c>
      <c r="D12" s="19" t="s">
        <v>1469</v>
      </c>
      <c r="E12" s="19" t="s">
        <v>1480</v>
      </c>
      <c r="F12" s="19" t="s">
        <v>1495</v>
      </c>
      <c r="G12" s="19" t="s">
        <v>1510</v>
      </c>
      <c r="H12" s="19" t="s">
        <v>1518</v>
      </c>
      <c r="I12" s="19" t="s">
        <v>1517</v>
      </c>
      <c r="J12" s="19" t="s">
        <v>1517</v>
      </c>
    </row>
    <row r="13" spans="1:10" ht="110.25">
      <c r="A13" s="33" t="s">
        <v>277</v>
      </c>
      <c r="B13" s="19" t="s">
        <v>1440</v>
      </c>
      <c r="C13" s="33" t="s">
        <v>277</v>
      </c>
      <c r="D13" s="33" t="s">
        <v>277</v>
      </c>
      <c r="E13" s="19" t="s">
        <v>1481</v>
      </c>
      <c r="F13" s="19" t="s">
        <v>1496</v>
      </c>
      <c r="G13" s="33" t="s">
        <v>290</v>
      </c>
      <c r="H13" s="33" t="s">
        <v>290</v>
      </c>
      <c r="I13" s="33" t="s">
        <v>295</v>
      </c>
      <c r="J13" s="33" t="s">
        <v>295</v>
      </c>
    </row>
    <row r="14" spans="1:10" ht="63">
      <c r="A14" s="19" t="s">
        <v>1410</v>
      </c>
      <c r="B14" s="19" t="s">
        <v>1441</v>
      </c>
      <c r="C14" s="19" t="s">
        <v>1438</v>
      </c>
      <c r="D14" s="19" t="s">
        <v>1438</v>
      </c>
      <c r="E14" s="33" t="s">
        <v>277</v>
      </c>
      <c r="F14" s="33" t="s">
        <v>286</v>
      </c>
      <c r="G14" s="19" t="s">
        <v>1511</v>
      </c>
      <c r="H14" s="19" t="s">
        <v>1519</v>
      </c>
      <c r="I14" s="19" t="s">
        <v>1512</v>
      </c>
      <c r="J14" s="19" t="s">
        <v>1512</v>
      </c>
    </row>
    <row r="15" spans="1:10" ht="107.25">
      <c r="A15" s="19" t="s">
        <v>1411</v>
      </c>
      <c r="B15" s="19" t="s">
        <v>1442</v>
      </c>
      <c r="C15" s="19" t="s">
        <v>1439</v>
      </c>
      <c r="D15" s="19" t="s">
        <v>1439</v>
      </c>
      <c r="E15" s="19" t="s">
        <v>1482</v>
      </c>
      <c r="F15" s="19" t="s">
        <v>1497</v>
      </c>
      <c r="G15" s="33" t="s">
        <v>295</v>
      </c>
      <c r="H15" s="33" t="s">
        <v>295</v>
      </c>
      <c r="I15" s="19" t="s">
        <v>1527</v>
      </c>
      <c r="J15" s="19" t="s">
        <v>1527</v>
      </c>
    </row>
    <row r="16" spans="1:10" ht="94.5">
      <c r="A16" s="19" t="s">
        <v>1412</v>
      </c>
      <c r="B16" s="19" t="s">
        <v>1443</v>
      </c>
      <c r="C16" s="19" t="s">
        <v>1440</v>
      </c>
      <c r="D16" s="19" t="s">
        <v>1440</v>
      </c>
      <c r="E16" s="19" t="s">
        <v>1483</v>
      </c>
      <c r="F16" s="33" t="s">
        <v>290</v>
      </c>
      <c r="G16" s="19" t="s">
        <v>1512</v>
      </c>
      <c r="H16" s="19" t="s">
        <v>1512</v>
      </c>
      <c r="I16" s="19" t="s">
        <v>1449</v>
      </c>
      <c r="J16" s="19" t="s">
        <v>1449</v>
      </c>
    </row>
    <row r="17" spans="1:10" ht="126">
      <c r="A17" s="19" t="s">
        <v>1413</v>
      </c>
      <c r="B17" s="19" t="s">
        <v>1444</v>
      </c>
      <c r="C17" s="19" t="s">
        <v>1460</v>
      </c>
      <c r="D17" s="19" t="s">
        <v>1470</v>
      </c>
      <c r="E17" s="19" t="s">
        <v>1484</v>
      </c>
      <c r="F17" s="19" t="s">
        <v>1498</v>
      </c>
      <c r="G17" s="19" t="s">
        <v>1487</v>
      </c>
      <c r="H17" s="19" t="s">
        <v>1499</v>
      </c>
      <c r="I17" s="19" t="s">
        <v>1500</v>
      </c>
      <c r="J17" s="19" t="s">
        <v>1500</v>
      </c>
    </row>
    <row r="18" spans="1:10" ht="78.75">
      <c r="A18" s="19" t="s">
        <v>1414</v>
      </c>
      <c r="B18" s="33" t="s">
        <v>295</v>
      </c>
      <c r="C18" s="19" t="s">
        <v>1461</v>
      </c>
      <c r="D18" s="19" t="s">
        <v>1471</v>
      </c>
      <c r="E18" s="19" t="s">
        <v>1485</v>
      </c>
      <c r="F18" s="33" t="s">
        <v>295</v>
      </c>
      <c r="G18" s="19" t="s">
        <v>1499</v>
      </c>
      <c r="H18" s="19" t="s">
        <v>1449</v>
      </c>
      <c r="I18" s="19" t="s">
        <v>1502</v>
      </c>
      <c r="J18" s="19" t="s">
        <v>1450</v>
      </c>
    </row>
    <row r="19" spans="1:10" ht="78.75">
      <c r="A19" s="33" t="s">
        <v>286</v>
      </c>
      <c r="B19" s="19" t="s">
        <v>1445</v>
      </c>
      <c r="C19" s="33" t="s">
        <v>286</v>
      </c>
      <c r="D19" s="19" t="s">
        <v>1472</v>
      </c>
      <c r="E19" s="33" t="s">
        <v>286</v>
      </c>
      <c r="F19" s="19" t="s">
        <v>1499</v>
      </c>
      <c r="G19" s="19" t="s">
        <v>1449</v>
      </c>
      <c r="H19" s="19" t="s">
        <v>1500</v>
      </c>
      <c r="I19" s="19" t="s">
        <v>1450</v>
      </c>
      <c r="J19" s="19" t="s">
        <v>1536</v>
      </c>
    </row>
    <row r="20" spans="1:10" ht="110.25">
      <c r="A20" s="19" t="s">
        <v>1415</v>
      </c>
      <c r="B20" s="19" t="s">
        <v>1446</v>
      </c>
      <c r="C20" s="19" t="s">
        <v>1462</v>
      </c>
      <c r="D20" s="19" t="s">
        <v>1473</v>
      </c>
      <c r="E20" s="19" t="s">
        <v>1462</v>
      </c>
      <c r="F20" s="19" t="s">
        <v>1500</v>
      </c>
      <c r="G20" s="19" t="s">
        <v>1500</v>
      </c>
      <c r="H20" s="19" t="s">
        <v>1502</v>
      </c>
      <c r="I20" s="33" t="s">
        <v>340</v>
      </c>
      <c r="J20" s="19" t="s">
        <v>1537</v>
      </c>
    </row>
    <row r="21" spans="1:10" ht="47.25">
      <c r="A21" s="19" t="s">
        <v>1416</v>
      </c>
      <c r="B21" s="19" t="s">
        <v>1447</v>
      </c>
      <c r="C21" s="19" t="s">
        <v>1463</v>
      </c>
      <c r="D21" s="33" t="s">
        <v>286</v>
      </c>
      <c r="E21" s="33" t="s">
        <v>295</v>
      </c>
      <c r="F21" s="19" t="s">
        <v>1501</v>
      </c>
      <c r="G21" s="19" t="s">
        <v>1502</v>
      </c>
      <c r="H21" s="19" t="s">
        <v>1450</v>
      </c>
      <c r="I21" s="19" t="s">
        <v>1520</v>
      </c>
      <c r="J21" s="33" t="s">
        <v>340</v>
      </c>
    </row>
    <row r="22" spans="1:10" ht="63">
      <c r="A22" s="19" t="s">
        <v>1417</v>
      </c>
      <c r="B22" s="19" t="s">
        <v>1448</v>
      </c>
      <c r="C22" s="33" t="s">
        <v>295</v>
      </c>
      <c r="D22" s="19" t="s">
        <v>1462</v>
      </c>
      <c r="E22" s="19" t="s">
        <v>1445</v>
      </c>
      <c r="F22" s="19" t="s">
        <v>1487</v>
      </c>
      <c r="G22" s="19" t="s">
        <v>1450</v>
      </c>
      <c r="H22" s="33" t="s">
        <v>340</v>
      </c>
      <c r="I22" s="19" t="s">
        <v>1528</v>
      </c>
      <c r="J22" s="19" t="s">
        <v>1520</v>
      </c>
    </row>
    <row r="23" spans="1:10" ht="63">
      <c r="A23" s="19" t="s">
        <v>1418</v>
      </c>
      <c r="B23" s="19" t="s">
        <v>1449</v>
      </c>
      <c r="C23" s="19" t="s">
        <v>1445</v>
      </c>
      <c r="D23" s="19" t="s">
        <v>1474</v>
      </c>
      <c r="E23" s="19" t="s">
        <v>1446</v>
      </c>
      <c r="F23" s="19" t="s">
        <v>1449</v>
      </c>
      <c r="G23" s="33" t="s">
        <v>340</v>
      </c>
      <c r="H23" s="19" t="s">
        <v>1520</v>
      </c>
      <c r="I23" s="19" t="s">
        <v>1529</v>
      </c>
      <c r="J23" s="19" t="s">
        <v>1528</v>
      </c>
    </row>
    <row r="24" spans="1:10" ht="63">
      <c r="A24" s="33" t="s">
        <v>290</v>
      </c>
      <c r="B24" s="19" t="s">
        <v>1450</v>
      </c>
      <c r="C24" s="19" t="s">
        <v>1446</v>
      </c>
      <c r="D24" s="33" t="s">
        <v>295</v>
      </c>
      <c r="E24" s="19" t="s">
        <v>1486</v>
      </c>
      <c r="F24" s="19" t="s">
        <v>1450</v>
      </c>
      <c r="G24" s="19" t="s">
        <v>1504</v>
      </c>
      <c r="H24" s="19" t="s">
        <v>1521</v>
      </c>
      <c r="I24" s="19" t="s">
        <v>1530</v>
      </c>
      <c r="J24" s="19" t="s">
        <v>1538</v>
      </c>
    </row>
    <row r="25" spans="1:10" ht="63">
      <c r="A25" s="19" t="s">
        <v>1419</v>
      </c>
      <c r="B25" s="33" t="s">
        <v>340</v>
      </c>
      <c r="C25" s="19" t="s">
        <v>1447</v>
      </c>
      <c r="D25" s="19" t="s">
        <v>1445</v>
      </c>
      <c r="E25" s="19" t="s">
        <v>1487</v>
      </c>
      <c r="F25" s="19" t="s">
        <v>1502</v>
      </c>
      <c r="G25" s="19" t="s">
        <v>1513</v>
      </c>
      <c r="H25" s="33" t="s">
        <v>305</v>
      </c>
      <c r="I25" s="33" t="s">
        <v>305</v>
      </c>
      <c r="J25" s="33" t="s">
        <v>305</v>
      </c>
    </row>
    <row r="26" spans="1:10" ht="47.25">
      <c r="A26" s="33" t="s">
        <v>295</v>
      </c>
      <c r="B26" s="19" t="s">
        <v>1451</v>
      </c>
      <c r="C26" s="19" t="s">
        <v>1448</v>
      </c>
      <c r="D26" s="19" t="s">
        <v>1446</v>
      </c>
      <c r="E26" s="19" t="s">
        <v>1449</v>
      </c>
      <c r="F26" s="19" t="s">
        <v>1503</v>
      </c>
      <c r="G26" s="33" t="s">
        <v>305</v>
      </c>
      <c r="H26" s="19" t="s">
        <v>1452</v>
      </c>
      <c r="I26" s="19" t="s">
        <v>1452</v>
      </c>
      <c r="J26" s="19" t="s">
        <v>1452</v>
      </c>
    </row>
    <row r="27" spans="1:10" ht="47.25">
      <c r="A27" s="19" t="s">
        <v>1420</v>
      </c>
      <c r="B27" s="33" t="s">
        <v>305</v>
      </c>
      <c r="C27" s="19" t="s">
        <v>1449</v>
      </c>
      <c r="D27" s="19" t="s">
        <v>1447</v>
      </c>
      <c r="E27" s="19" t="s">
        <v>1450</v>
      </c>
      <c r="F27" s="33" t="s">
        <v>340</v>
      </c>
      <c r="G27" s="19" t="s">
        <v>1452</v>
      </c>
    </row>
    <row r="28" spans="1:10" ht="47.25">
      <c r="A28" s="19" t="s">
        <v>1421</v>
      </c>
      <c r="B28" s="19" t="s">
        <v>1452</v>
      </c>
      <c r="C28" s="19" t="s">
        <v>1450</v>
      </c>
      <c r="D28" s="19" t="s">
        <v>1448</v>
      </c>
      <c r="E28" s="19" t="s">
        <v>1488</v>
      </c>
      <c r="F28" s="19" t="s">
        <v>1504</v>
      </c>
    </row>
    <row r="29" spans="1:10" ht="47.25">
      <c r="A29" s="19" t="s">
        <v>1422</v>
      </c>
      <c r="C29" s="33" t="s">
        <v>305</v>
      </c>
      <c r="D29" s="19" t="s">
        <v>1449</v>
      </c>
      <c r="E29" s="19" t="s">
        <v>1489</v>
      </c>
      <c r="F29" s="33" t="s">
        <v>305</v>
      </c>
    </row>
    <row r="30" spans="1:10" ht="47.25">
      <c r="A30" s="19" t="s">
        <v>1423</v>
      </c>
      <c r="C30" s="19" t="s">
        <v>1452</v>
      </c>
      <c r="D30" s="19" t="s">
        <v>1450</v>
      </c>
      <c r="E30" s="33" t="s">
        <v>340</v>
      </c>
      <c r="F30" s="19" t="s">
        <v>1452</v>
      </c>
    </row>
    <row r="31" spans="1:10" ht="31.5">
      <c r="A31" s="19" t="s">
        <v>1424</v>
      </c>
      <c r="D31" s="33" t="s">
        <v>305</v>
      </c>
      <c r="E31" s="19" t="s">
        <v>1490</v>
      </c>
    </row>
    <row r="32" spans="1:10" ht="47.25">
      <c r="A32" s="19" t="s">
        <v>1425</v>
      </c>
      <c r="D32" s="19" t="s">
        <v>1452</v>
      </c>
      <c r="E32" s="33" t="s">
        <v>305</v>
      </c>
    </row>
    <row r="33" spans="1:5" ht="47.25">
      <c r="A33" s="33" t="s">
        <v>340</v>
      </c>
      <c r="E33" s="19" t="s">
        <v>1452</v>
      </c>
    </row>
    <row r="34" spans="1:5" ht="47.25">
      <c r="A34" s="19" t="s">
        <v>1426</v>
      </c>
    </row>
    <row r="35" spans="1:5" ht="31.5">
      <c r="A35" s="19" t="s">
        <v>1427</v>
      </c>
    </row>
    <row r="36" spans="1:5" ht="110.25">
      <c r="A36" s="19" t="s">
        <v>1428</v>
      </c>
    </row>
    <row r="37" spans="1:5" ht="31.5">
      <c r="A37" s="19" t="s">
        <v>1429</v>
      </c>
    </row>
    <row r="38" spans="1:5" ht="31.5">
      <c r="A38" s="19" t="s">
        <v>1430</v>
      </c>
    </row>
    <row r="39" spans="1:5" ht="15.75">
      <c r="A39" s="33" t="s">
        <v>305</v>
      </c>
    </row>
    <row r="40" spans="1:5" ht="47.25">
      <c r="A40" s="19" t="s">
        <v>306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J16"/>
  <sheetViews>
    <sheetView rightToLeft="1" topLeftCell="F1" zoomScale="85" zoomScaleNormal="85" workbookViewId="0">
      <selection activeCell="J2" sqref="J2:J12"/>
    </sheetView>
  </sheetViews>
  <sheetFormatPr defaultRowHeight="15"/>
  <cols>
    <col min="1" max="10" width="40.85546875" customWidth="1"/>
  </cols>
  <sheetData>
    <row r="1" spans="1:10">
      <c r="A1">
        <v>2004</v>
      </c>
      <c r="B1">
        <v>2005</v>
      </c>
      <c r="C1">
        <v>2006</v>
      </c>
      <c r="D1">
        <v>2007</v>
      </c>
      <c r="E1">
        <v>2008</v>
      </c>
      <c r="F1">
        <v>2009</v>
      </c>
      <c r="G1">
        <v>2010</v>
      </c>
      <c r="H1">
        <v>2011</v>
      </c>
      <c r="I1">
        <v>2012</v>
      </c>
      <c r="J1">
        <v>2013</v>
      </c>
    </row>
    <row r="2" spans="1:10" ht="15.75">
      <c r="A2" s="33" t="s">
        <v>274</v>
      </c>
      <c r="B2" s="33" t="s">
        <v>274</v>
      </c>
      <c r="C2" s="33" t="s">
        <v>274</v>
      </c>
      <c r="D2" s="33" t="s">
        <v>274</v>
      </c>
      <c r="E2" s="33" t="s">
        <v>274</v>
      </c>
      <c r="F2" s="33" t="s">
        <v>340</v>
      </c>
      <c r="G2" s="33" t="s">
        <v>277</v>
      </c>
      <c r="H2" s="33" t="s">
        <v>274</v>
      </c>
      <c r="I2" s="33" t="s">
        <v>274</v>
      </c>
      <c r="J2" s="33" t="s">
        <v>277</v>
      </c>
    </row>
    <row r="3" spans="1:10" ht="78.75">
      <c r="A3" s="19" t="s">
        <v>1357</v>
      </c>
      <c r="B3" s="19" t="s">
        <v>1364</v>
      </c>
      <c r="C3" s="19" t="s">
        <v>1372</v>
      </c>
      <c r="D3" s="19" t="s">
        <v>1378</v>
      </c>
      <c r="E3" s="19" t="s">
        <v>1378</v>
      </c>
      <c r="F3" s="19" t="s">
        <v>1369</v>
      </c>
      <c r="G3" s="19" t="s">
        <v>1388</v>
      </c>
      <c r="H3" s="19" t="s">
        <v>1385</v>
      </c>
      <c r="I3" s="19" t="s">
        <v>1390</v>
      </c>
      <c r="J3" s="19" t="s">
        <v>1386</v>
      </c>
    </row>
    <row r="4" spans="1:10" ht="47.25">
      <c r="A4" s="19" t="s">
        <v>1358</v>
      </c>
      <c r="B4" s="19" t="s">
        <v>1365</v>
      </c>
      <c r="C4" s="19" t="s">
        <v>1373</v>
      </c>
      <c r="D4" s="33" t="s">
        <v>340</v>
      </c>
      <c r="E4" s="33" t="s">
        <v>295</v>
      </c>
      <c r="F4" s="19" t="s">
        <v>1383</v>
      </c>
      <c r="G4" s="19" t="s">
        <v>1389</v>
      </c>
      <c r="H4" s="33" t="s">
        <v>277</v>
      </c>
      <c r="I4" s="19" t="s">
        <v>1391</v>
      </c>
      <c r="J4" s="19" t="s">
        <v>1397</v>
      </c>
    </row>
    <row r="5" spans="1:10" ht="78.75">
      <c r="A5" s="19" t="s">
        <v>1359</v>
      </c>
      <c r="B5" s="33" t="s">
        <v>286</v>
      </c>
      <c r="C5" s="19" t="s">
        <v>1374</v>
      </c>
      <c r="D5" s="19" t="s">
        <v>1369</v>
      </c>
      <c r="E5" s="19" t="s">
        <v>1380</v>
      </c>
      <c r="F5" s="19" t="s">
        <v>1384</v>
      </c>
      <c r="G5" s="33" t="s">
        <v>340</v>
      </c>
      <c r="H5" s="19" t="s">
        <v>1386</v>
      </c>
      <c r="I5" s="19" t="s">
        <v>1392</v>
      </c>
      <c r="J5" s="33" t="s">
        <v>295</v>
      </c>
    </row>
    <row r="6" spans="1:10" ht="78.75">
      <c r="A6" s="33" t="s">
        <v>286</v>
      </c>
      <c r="B6" s="19" t="s">
        <v>1366</v>
      </c>
      <c r="C6" s="33" t="s">
        <v>286</v>
      </c>
      <c r="D6" s="19" t="s">
        <v>1379</v>
      </c>
      <c r="E6" s="19" t="s">
        <v>1381</v>
      </c>
      <c r="F6" s="33" t="s">
        <v>305</v>
      </c>
      <c r="G6" s="19" t="s">
        <v>1369</v>
      </c>
      <c r="H6" s="19" t="s">
        <v>1387</v>
      </c>
      <c r="I6" s="33" t="s">
        <v>277</v>
      </c>
      <c r="J6" s="19" t="s">
        <v>1398</v>
      </c>
    </row>
    <row r="7" spans="1:10" ht="78.75">
      <c r="A7" s="19" t="s">
        <v>1360</v>
      </c>
      <c r="B7" s="19" t="s">
        <v>1367</v>
      </c>
      <c r="C7" s="19" t="s">
        <v>1375</v>
      </c>
      <c r="D7" s="33" t="s">
        <v>305</v>
      </c>
      <c r="E7" s="33" t="s">
        <v>340</v>
      </c>
      <c r="F7" s="19" t="s">
        <v>1371</v>
      </c>
      <c r="G7" s="19" t="s">
        <v>1383</v>
      </c>
      <c r="H7" s="33" t="s">
        <v>340</v>
      </c>
      <c r="I7" s="19" t="s">
        <v>1386</v>
      </c>
      <c r="J7" s="33" t="s">
        <v>340</v>
      </c>
    </row>
    <row r="8" spans="1:10" ht="126">
      <c r="A8" s="19" t="s">
        <v>1361</v>
      </c>
      <c r="B8" s="33" t="s">
        <v>290</v>
      </c>
      <c r="C8" s="19" t="s">
        <v>1366</v>
      </c>
      <c r="D8" s="19" t="s">
        <v>1371</v>
      </c>
      <c r="E8" s="19" t="s">
        <v>1369</v>
      </c>
      <c r="G8" s="33" t="s">
        <v>305</v>
      </c>
      <c r="H8" s="19" t="s">
        <v>1369</v>
      </c>
      <c r="I8" s="19" t="s">
        <v>1393</v>
      </c>
      <c r="J8" s="19" t="s">
        <v>1369</v>
      </c>
    </row>
    <row r="9" spans="1:10" ht="47.25">
      <c r="A9" s="19" t="s">
        <v>1362</v>
      </c>
      <c r="B9" s="19" t="s">
        <v>1368</v>
      </c>
      <c r="C9" s="33" t="s">
        <v>290</v>
      </c>
      <c r="E9" s="19" t="s">
        <v>1382</v>
      </c>
      <c r="G9" s="19" t="s">
        <v>1371</v>
      </c>
      <c r="H9" s="19" t="s">
        <v>1383</v>
      </c>
      <c r="I9" s="33" t="s">
        <v>286</v>
      </c>
      <c r="J9" s="19" t="s">
        <v>1383</v>
      </c>
    </row>
    <row r="10" spans="1:10" ht="47.25">
      <c r="A10" s="33" t="s">
        <v>340</v>
      </c>
      <c r="B10" s="33" t="s">
        <v>340</v>
      </c>
      <c r="C10" s="19" t="s">
        <v>1376</v>
      </c>
      <c r="E10" s="33" t="s">
        <v>305</v>
      </c>
      <c r="G10" s="33"/>
      <c r="H10" s="33" t="s">
        <v>305</v>
      </c>
      <c r="I10" s="19" t="s">
        <v>1394</v>
      </c>
      <c r="J10" s="19" t="s">
        <v>1399</v>
      </c>
    </row>
    <row r="11" spans="1:10" ht="47.25">
      <c r="A11" s="19" t="s">
        <v>1363</v>
      </c>
      <c r="B11" s="19" t="s">
        <v>1369</v>
      </c>
      <c r="C11" s="33" t="s">
        <v>340</v>
      </c>
      <c r="E11" s="19" t="s">
        <v>1371</v>
      </c>
      <c r="G11" s="19"/>
      <c r="H11" s="19" t="s">
        <v>1371</v>
      </c>
      <c r="I11" s="33" t="s">
        <v>340</v>
      </c>
      <c r="J11" s="33" t="s">
        <v>305</v>
      </c>
    </row>
    <row r="12" spans="1:10" ht="47.25">
      <c r="A12" s="33" t="s">
        <v>305</v>
      </c>
      <c r="B12" s="19" t="s">
        <v>1370</v>
      </c>
      <c r="C12" s="19" t="s">
        <v>1369</v>
      </c>
      <c r="I12" s="19" t="s">
        <v>1369</v>
      </c>
      <c r="J12" s="19" t="s">
        <v>1396</v>
      </c>
    </row>
    <row r="13" spans="1:10" ht="47.25">
      <c r="A13" s="19" t="s">
        <v>484</v>
      </c>
      <c r="B13" s="33" t="s">
        <v>305</v>
      </c>
      <c r="C13" s="19" t="s">
        <v>1377</v>
      </c>
      <c r="I13" s="19" t="s">
        <v>1383</v>
      </c>
    </row>
    <row r="14" spans="1:10" ht="47.25">
      <c r="B14" s="19" t="s">
        <v>1371</v>
      </c>
      <c r="C14" s="33" t="s">
        <v>305</v>
      </c>
      <c r="I14" s="19" t="s">
        <v>1395</v>
      </c>
    </row>
    <row r="15" spans="1:10" ht="47.25">
      <c r="C15" s="19" t="s">
        <v>1371</v>
      </c>
      <c r="I15" s="33" t="s">
        <v>305</v>
      </c>
    </row>
    <row r="16" spans="1:10" ht="47.25">
      <c r="I16" s="19" t="s">
        <v>1396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רמת השרון</vt:lpstr>
      <vt:lpstr>הרצליה</vt:lpstr>
      <vt:lpstr>כפר שמריהו</vt:lpstr>
      <vt:lpstr>תל אביב</vt:lpstr>
      <vt:lpstr>גבעתיים</vt:lpstr>
      <vt:lpstr>רמת גן</vt:lpstr>
      <vt:lpstr>בני ברק</vt:lpstr>
      <vt:lpstr>קריית אונו</vt:lpstr>
      <vt:lpstr>בת ים</vt:lpstr>
      <vt:lpstr>חולון</vt:lpstr>
      <vt:lpstr>אור יהודה</vt:lpstr>
      <vt:lpstr>אזור</vt:lpstr>
    </vt:vector>
  </TitlesOfParts>
  <Company>Honeywell</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Yogev Sharvit</dc:creator>
  <cp:lastModifiedBy>Yogev Sharvit</cp:lastModifiedBy>
  <dcterms:created xsi:type="dcterms:W3CDTF">2014-12-28T09:12:01Z</dcterms:created>
  <dcterms:modified xsi:type="dcterms:W3CDTF">2014-12-28T12:18:36Z</dcterms:modified>
</cp:coreProperties>
</file>